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lhcb\www\RICHEC\"/>
    </mc:Choice>
  </mc:AlternateContent>
  <bookViews>
    <workbookView xWindow="120" yWindow="15" windowWidth="19020" windowHeight="11025" firstSheet="1" activeTab="1"/>
  </bookViews>
  <sheets>
    <sheet name="SEARRAY" sheetId="4" r:id="rId1"/>
    <sheet name="PMTA" sheetId="5" r:id="rId2"/>
    <sheet name="PMTB" sheetId="6" r:id="rId3"/>
    <sheet name="PMTC" sheetId="9" r:id="rId4"/>
    <sheet name="PMTD" sheetId="8" r:id="rId5"/>
    <sheet name="FEB" sheetId="10" r:id="rId6"/>
    <sheet name="Baseboard" sheetId="11" r:id="rId7"/>
    <sheet name="Dummy" sheetId="12" r:id="rId8"/>
    <sheet name="AdapterAB" sheetId="13" r:id="rId9"/>
    <sheet name="AdapterCD" sheetId="14" r:id="rId10"/>
  </sheets>
  <definedNames>
    <definedName name="dialcnet" localSheetId="8">AdapterAB!#REF!</definedName>
    <definedName name="dialcnet" localSheetId="9">AdapterCD!#REF!</definedName>
    <definedName name="dialcnet" localSheetId="7">Dummy!#REF!</definedName>
    <definedName name="dialcnet_1" localSheetId="8">AdapterAB!$B$2:$C$181</definedName>
    <definedName name="dialcnet_1" localSheetId="9">AdapterCD!$B$2:$C$181</definedName>
    <definedName name="dialcnet_1" localSheetId="7">Dummy!$B$2:$C$181</definedName>
  </definedNames>
  <calcPr calcId="152511" iterateDelta="1E-4"/>
</workbook>
</file>

<file path=xl/calcChain.xml><?xml version="1.0" encoding="utf-8"?>
<calcChain xmlns="http://schemas.openxmlformats.org/spreadsheetml/2006/main">
  <c r="E34" i="9" l="1"/>
  <c r="E58" i="9"/>
  <c r="E50" i="9"/>
  <c r="E10" i="9"/>
  <c r="E2" i="9"/>
  <c r="E26" i="9"/>
  <c r="E18" i="9"/>
  <c r="E43" i="9"/>
  <c r="E35" i="9"/>
  <c r="E59" i="9"/>
  <c r="E51" i="9"/>
  <c r="E11" i="9"/>
  <c r="E3" i="9"/>
  <c r="E27" i="9"/>
  <c r="E19" i="9"/>
  <c r="E44" i="9"/>
  <c r="E36" i="9"/>
  <c r="E60" i="9"/>
  <c r="E52" i="9"/>
  <c r="E12" i="9"/>
  <c r="E4" i="9"/>
  <c r="E28" i="9"/>
  <c r="E20" i="9"/>
  <c r="E37" i="9"/>
  <c r="E45" i="9"/>
  <c r="E53" i="9"/>
  <c r="E61" i="9"/>
  <c r="E5" i="9"/>
  <c r="E13" i="9"/>
  <c r="E21" i="9"/>
  <c r="E29" i="9"/>
  <c r="E46" i="9"/>
  <c r="E38" i="9"/>
  <c r="E62" i="9"/>
  <c r="E54" i="9"/>
  <c r="E14" i="9"/>
  <c r="E6" i="9"/>
  <c r="E30" i="9"/>
  <c r="E22" i="9"/>
  <c r="E47" i="9"/>
  <c r="E39" i="9"/>
  <c r="E63" i="9"/>
  <c r="E55" i="9"/>
  <c r="E15" i="9"/>
  <c r="E7" i="9"/>
  <c r="E31" i="9"/>
  <c r="E23" i="9"/>
  <c r="E48" i="9"/>
  <c r="E40" i="9"/>
  <c r="E64" i="9"/>
  <c r="E56" i="9"/>
  <c r="E16" i="9"/>
  <c r="E8" i="9"/>
  <c r="E32" i="9"/>
  <c r="E24" i="9"/>
  <c r="E49" i="9"/>
  <c r="E41" i="9"/>
  <c r="E65" i="9"/>
  <c r="E57" i="9"/>
  <c r="E17" i="9"/>
  <c r="E25" i="9"/>
  <c r="E33" i="9"/>
  <c r="E9" i="9"/>
  <c r="B34" i="9"/>
  <c r="B58" i="9"/>
  <c r="B50" i="9"/>
  <c r="B10" i="9"/>
  <c r="B2" i="9"/>
  <c r="B26" i="9"/>
  <c r="B18" i="9"/>
  <c r="B43" i="9"/>
  <c r="B35" i="9"/>
  <c r="B59" i="9"/>
  <c r="B51" i="9"/>
  <c r="B11" i="9"/>
  <c r="B3" i="9"/>
  <c r="B27" i="9"/>
  <c r="B19" i="9"/>
  <c r="B44" i="9"/>
  <c r="B36" i="9"/>
  <c r="B60" i="9"/>
  <c r="B52" i="9"/>
  <c r="B12" i="9"/>
  <c r="B4" i="9"/>
  <c r="B28" i="9"/>
  <c r="B20" i="9"/>
  <c r="B37" i="9"/>
  <c r="B45" i="9"/>
  <c r="B53" i="9"/>
  <c r="B61" i="9"/>
  <c r="B5" i="9"/>
  <c r="B13" i="9"/>
  <c r="B21" i="9"/>
  <c r="B29" i="9"/>
  <c r="B46" i="9"/>
  <c r="B38" i="9"/>
  <c r="B62" i="9"/>
  <c r="B54" i="9"/>
  <c r="B14" i="9"/>
  <c r="B6" i="9"/>
  <c r="B30" i="9"/>
  <c r="B22" i="9"/>
  <c r="B47" i="9"/>
  <c r="B39" i="9"/>
  <c r="B63" i="9"/>
  <c r="B55" i="9"/>
  <c r="B15" i="9"/>
  <c r="B7" i="9"/>
  <c r="B31" i="9"/>
  <c r="B23" i="9"/>
  <c r="B48" i="9"/>
  <c r="B40" i="9"/>
  <c r="B64" i="9"/>
  <c r="B56" i="9"/>
  <c r="B16" i="9"/>
  <c r="B8" i="9"/>
  <c r="B32" i="9"/>
  <c r="B24" i="9"/>
  <c r="B49" i="9"/>
  <c r="B41" i="9"/>
  <c r="B65" i="9"/>
  <c r="B57" i="9"/>
  <c r="B17" i="9"/>
  <c r="B25" i="9"/>
  <c r="B33" i="9"/>
  <c r="B9" i="9"/>
  <c r="B42" i="9"/>
  <c r="E42" i="9"/>
  <c r="E11" i="8"/>
  <c r="E19" i="8"/>
  <c r="E26" i="8"/>
  <c r="E35" i="8"/>
  <c r="E43" i="8"/>
  <c r="E51" i="8"/>
  <c r="E59" i="8"/>
  <c r="E2" i="8"/>
  <c r="E10" i="8"/>
  <c r="E18" i="8"/>
  <c r="E27" i="8"/>
  <c r="E34" i="8"/>
  <c r="E42" i="8"/>
  <c r="E50" i="8"/>
  <c r="E60" i="8"/>
  <c r="E5" i="8"/>
  <c r="E13" i="8"/>
  <c r="E21" i="8"/>
  <c r="E28" i="8"/>
  <c r="E37" i="8"/>
  <c r="E45" i="8"/>
  <c r="E53" i="8"/>
  <c r="E61" i="8"/>
  <c r="E4" i="8"/>
  <c r="E12" i="8"/>
  <c r="E20" i="8"/>
  <c r="E29" i="8"/>
  <c r="E36" i="8"/>
  <c r="E44" i="8"/>
  <c r="E52" i="8"/>
  <c r="E58" i="8"/>
  <c r="B11" i="8"/>
  <c r="B19" i="8"/>
  <c r="B26" i="8"/>
  <c r="B35" i="8"/>
  <c r="B43" i="8"/>
  <c r="B51" i="8"/>
  <c r="B59" i="8"/>
  <c r="B2" i="8"/>
  <c r="B10" i="8"/>
  <c r="B18" i="8"/>
  <c r="B27" i="8"/>
  <c r="B34" i="8"/>
  <c r="B42" i="8"/>
  <c r="B50" i="8"/>
  <c r="B60" i="8"/>
  <c r="B5" i="8"/>
  <c r="B13" i="8"/>
  <c r="B21" i="8"/>
  <c r="B28" i="8"/>
  <c r="B37" i="8"/>
  <c r="B45" i="8"/>
  <c r="B53" i="8"/>
  <c r="B61" i="8"/>
  <c r="B4" i="8"/>
  <c r="B12" i="8"/>
  <c r="B20" i="8"/>
  <c r="B29" i="8"/>
  <c r="B36" i="8"/>
  <c r="B44" i="8"/>
  <c r="B52" i="8"/>
  <c r="B58" i="8"/>
  <c r="E3" i="8"/>
  <c r="B3" i="8"/>
  <c r="B40" i="8"/>
  <c r="B48" i="8"/>
  <c r="B56" i="8"/>
  <c r="B64" i="8"/>
  <c r="B7" i="8"/>
  <c r="B15" i="8"/>
  <c r="B23" i="8"/>
  <c r="B30" i="8"/>
  <c r="B39" i="8"/>
  <c r="B47" i="8"/>
  <c r="B55" i="8"/>
  <c r="B63" i="8"/>
  <c r="B6" i="8"/>
  <c r="B14" i="8"/>
  <c r="B22" i="8"/>
  <c r="B31" i="8"/>
  <c r="B38" i="8"/>
  <c r="B46" i="8"/>
  <c r="B54" i="8"/>
  <c r="B62" i="8"/>
  <c r="B9" i="8"/>
  <c r="B17" i="8"/>
  <c r="B25" i="8"/>
  <c r="B32" i="8"/>
  <c r="B41" i="8"/>
  <c r="B49" i="8"/>
  <c r="B57" i="8"/>
  <c r="B65" i="8"/>
  <c r="B8" i="8"/>
  <c r="B16" i="8"/>
  <c r="B24" i="8"/>
  <c r="E40" i="8"/>
  <c r="E48" i="8"/>
  <c r="E56" i="8"/>
  <c r="E64" i="8"/>
  <c r="E7" i="8"/>
  <c r="E15" i="8"/>
  <c r="E23" i="8"/>
  <c r="E30" i="8"/>
  <c r="E39" i="8"/>
  <c r="E47" i="8"/>
  <c r="E55" i="8"/>
  <c r="E63" i="8"/>
  <c r="E6" i="8"/>
  <c r="E14" i="8"/>
  <c r="E22" i="8"/>
  <c r="E31" i="8"/>
  <c r="E38" i="8"/>
  <c r="E46" i="8"/>
  <c r="E54" i="8"/>
  <c r="E62" i="8"/>
  <c r="E9" i="8"/>
  <c r="E17" i="8"/>
  <c r="E25" i="8"/>
  <c r="E32" i="8"/>
  <c r="E41" i="8"/>
  <c r="E49" i="8"/>
  <c r="E57" i="8"/>
  <c r="E65" i="8"/>
  <c r="E8" i="8"/>
  <c r="E16" i="8"/>
  <c r="E24" i="8"/>
  <c r="B33" i="8"/>
  <c r="E33" i="8"/>
  <c r="C10" i="9"/>
  <c r="C2" i="9"/>
  <c r="C26" i="9"/>
  <c r="C18" i="9"/>
  <c r="C43" i="9"/>
  <c r="C35" i="9"/>
  <c r="C59" i="9"/>
  <c r="C51" i="9"/>
  <c r="C11" i="9"/>
  <c r="C3" i="9"/>
  <c r="C27" i="9"/>
  <c r="C19" i="9"/>
  <c r="C44" i="9"/>
  <c r="C36" i="9"/>
  <c r="C60" i="9"/>
  <c r="C52" i="9"/>
  <c r="C12" i="9"/>
  <c r="C4" i="9"/>
  <c r="C28" i="9"/>
  <c r="C20" i="9"/>
  <c r="C37" i="9"/>
  <c r="C45" i="9"/>
  <c r="C53" i="9"/>
  <c r="C61" i="9"/>
  <c r="C5" i="9"/>
  <c r="C13" i="9"/>
  <c r="C21" i="9"/>
  <c r="C29" i="9"/>
  <c r="C46" i="9"/>
  <c r="C38" i="9"/>
  <c r="C62" i="9"/>
  <c r="C54" i="9"/>
  <c r="C14" i="9"/>
  <c r="C6" i="9"/>
  <c r="C30" i="9"/>
  <c r="C22" i="9"/>
  <c r="C47" i="9"/>
  <c r="C39" i="9"/>
  <c r="C63" i="9"/>
  <c r="C55" i="9"/>
  <c r="C15" i="9"/>
  <c r="C7" i="9"/>
  <c r="C31" i="9"/>
  <c r="C23" i="9"/>
  <c r="C48" i="9"/>
  <c r="C40" i="9"/>
  <c r="C64" i="9"/>
  <c r="C56" i="9"/>
  <c r="C16" i="9"/>
  <c r="C8" i="9"/>
  <c r="C32" i="9"/>
  <c r="C24" i="9"/>
  <c r="C49" i="9"/>
  <c r="C41" i="9"/>
  <c r="C65" i="9"/>
  <c r="C57" i="9"/>
  <c r="C17" i="9"/>
  <c r="C25" i="9"/>
  <c r="C33" i="9"/>
  <c r="C9" i="9"/>
  <c r="D10" i="9"/>
  <c r="D2" i="9"/>
  <c r="D26" i="9"/>
  <c r="D18" i="9"/>
  <c r="D43" i="9"/>
  <c r="D35" i="9"/>
  <c r="D59" i="9"/>
  <c r="D51" i="9"/>
  <c r="D11" i="9"/>
  <c r="D3" i="9"/>
  <c r="D27" i="9"/>
  <c r="D19" i="9"/>
  <c r="D44" i="9"/>
  <c r="D36" i="9"/>
  <c r="D60" i="9"/>
  <c r="D52" i="9"/>
  <c r="D12" i="9"/>
  <c r="D4" i="9"/>
  <c r="D28" i="9"/>
  <c r="D20" i="9"/>
  <c r="D37" i="9"/>
  <c r="D45" i="9"/>
  <c r="D53" i="9"/>
  <c r="D61" i="9"/>
  <c r="D5" i="9"/>
  <c r="D13" i="9"/>
  <c r="D21" i="9"/>
  <c r="D29" i="9"/>
  <c r="D46" i="9"/>
  <c r="D38" i="9"/>
  <c r="D62" i="9"/>
  <c r="D54" i="9"/>
  <c r="D14" i="9"/>
  <c r="D6" i="9"/>
  <c r="D30" i="9"/>
  <c r="D22" i="9"/>
  <c r="D47" i="9"/>
  <c r="D39" i="9"/>
  <c r="D63" i="9"/>
  <c r="D55" i="9"/>
  <c r="D15" i="9"/>
  <c r="D7" i="9"/>
  <c r="D31" i="9"/>
  <c r="D23" i="9"/>
  <c r="D48" i="9"/>
  <c r="D40" i="9"/>
  <c r="D64" i="9"/>
  <c r="D56" i="9"/>
  <c r="D16" i="9"/>
  <c r="D8" i="9"/>
  <c r="D32" i="9"/>
  <c r="D24" i="9"/>
  <c r="D49" i="9"/>
  <c r="D41" i="9"/>
  <c r="D65" i="9"/>
  <c r="D57" i="9"/>
  <c r="D17" i="9"/>
  <c r="D25" i="9"/>
  <c r="D33" i="9"/>
  <c r="D9" i="9"/>
  <c r="C34" i="9"/>
  <c r="C58" i="9"/>
  <c r="C50" i="9"/>
  <c r="D34" i="9"/>
  <c r="D58" i="9"/>
  <c r="D50" i="9"/>
  <c r="C42" i="9"/>
  <c r="D42" i="9"/>
  <c r="C11" i="8"/>
  <c r="C19" i="8"/>
  <c r="C26" i="8"/>
  <c r="C35" i="8"/>
  <c r="C43" i="8"/>
  <c r="C51" i="8"/>
  <c r="C59" i="8"/>
  <c r="C2" i="8"/>
  <c r="C10" i="8"/>
  <c r="C18" i="8"/>
  <c r="C27" i="8"/>
  <c r="C34" i="8"/>
  <c r="C42" i="8"/>
  <c r="C50" i="8"/>
  <c r="C60" i="8"/>
  <c r="C5" i="8"/>
  <c r="C13" i="8"/>
  <c r="C21" i="8"/>
  <c r="C28" i="8"/>
  <c r="C37" i="8"/>
  <c r="C45" i="8"/>
  <c r="C53" i="8"/>
  <c r="C61" i="8"/>
  <c r="C4" i="8"/>
  <c r="C12" i="8"/>
  <c r="C20" i="8"/>
  <c r="C29" i="8"/>
  <c r="C36" i="8"/>
  <c r="C44" i="8"/>
  <c r="C52" i="8"/>
  <c r="C58" i="8"/>
  <c r="D11" i="8"/>
  <c r="D19" i="8"/>
  <c r="D26" i="8"/>
  <c r="D35" i="8"/>
  <c r="D43" i="8"/>
  <c r="D51" i="8"/>
  <c r="D59" i="8"/>
  <c r="D2" i="8"/>
  <c r="D10" i="8"/>
  <c r="D18" i="8"/>
  <c r="D27" i="8"/>
  <c r="D34" i="8"/>
  <c r="D42" i="8"/>
  <c r="D50" i="8"/>
  <c r="D60" i="8"/>
  <c r="D5" i="8"/>
  <c r="D13" i="8"/>
  <c r="D21" i="8"/>
  <c r="D28" i="8"/>
  <c r="D37" i="8"/>
  <c r="D45" i="8"/>
  <c r="D53" i="8"/>
  <c r="D61" i="8"/>
  <c r="D4" i="8"/>
  <c r="D12" i="8"/>
  <c r="D20" i="8"/>
  <c r="D29" i="8"/>
  <c r="D36" i="8"/>
  <c r="D44" i="8"/>
  <c r="D52" i="8"/>
  <c r="D58" i="8"/>
  <c r="C3" i="8"/>
  <c r="D3" i="8"/>
  <c r="C15" i="8"/>
  <c r="C23" i="8"/>
  <c r="C30" i="8"/>
  <c r="C39" i="8"/>
  <c r="C47" i="8"/>
  <c r="C55" i="8"/>
  <c r="C63" i="8"/>
  <c r="C6" i="8"/>
  <c r="C14" i="8"/>
  <c r="C22" i="8"/>
  <c r="C31" i="8"/>
  <c r="C38" i="8"/>
  <c r="C46" i="8"/>
  <c r="C54" i="8"/>
  <c r="C62" i="8"/>
  <c r="C9" i="8"/>
  <c r="C17" i="8"/>
  <c r="C25" i="8"/>
  <c r="C32" i="8"/>
  <c r="C41" i="8"/>
  <c r="C49" i="8"/>
  <c r="C57" i="8"/>
  <c r="C65" i="8"/>
  <c r="C8" i="8"/>
  <c r="C16" i="8"/>
  <c r="C24" i="8"/>
  <c r="C33" i="8"/>
  <c r="C40" i="8"/>
  <c r="C48" i="8"/>
  <c r="C56" i="8"/>
  <c r="C64" i="8"/>
  <c r="D15" i="8"/>
  <c r="D23" i="8"/>
  <c r="D30" i="8"/>
  <c r="D39" i="8"/>
  <c r="D47" i="8"/>
  <c r="D55" i="8"/>
  <c r="D63" i="8"/>
  <c r="D6" i="8"/>
  <c r="D14" i="8"/>
  <c r="D22" i="8"/>
  <c r="D31" i="8"/>
  <c r="D38" i="8"/>
  <c r="D46" i="8"/>
  <c r="D54" i="8"/>
  <c r="D62" i="8"/>
  <c r="D9" i="8"/>
  <c r="D17" i="8"/>
  <c r="D25" i="8"/>
  <c r="D32" i="8"/>
  <c r="D41" i="8"/>
  <c r="D49" i="8"/>
  <c r="D57" i="8"/>
  <c r="D65" i="8"/>
  <c r="D8" i="8"/>
  <c r="D16" i="8"/>
  <c r="D24" i="8"/>
  <c r="D33" i="8"/>
  <c r="D40" i="8"/>
  <c r="D48" i="8"/>
  <c r="D56" i="8"/>
  <c r="D64" i="8"/>
  <c r="D7" i="8"/>
  <c r="C7" i="8"/>
  <c r="C4" i="6"/>
  <c r="E37" i="6" l="1"/>
  <c r="E38" i="6"/>
  <c r="E39" i="6"/>
  <c r="E47" i="6"/>
  <c r="E40" i="6"/>
  <c r="E65" i="6"/>
  <c r="E49" i="6"/>
  <c r="E52" i="6"/>
  <c r="E53" i="6"/>
  <c r="E62" i="6"/>
  <c r="E55" i="6"/>
  <c r="E63" i="6"/>
  <c r="E56" i="6"/>
  <c r="E64" i="6"/>
  <c r="E41" i="6"/>
  <c r="E36" i="6"/>
  <c r="E45" i="6"/>
  <c r="E46" i="6"/>
  <c r="E35" i="6"/>
  <c r="E59" i="6"/>
  <c r="E50" i="6"/>
  <c r="E58" i="6"/>
  <c r="E48" i="6"/>
  <c r="E60" i="6"/>
  <c r="E61" i="6"/>
  <c r="E54" i="6"/>
  <c r="E51" i="6"/>
  <c r="E43" i="6"/>
  <c r="E34" i="6"/>
  <c r="E42" i="6"/>
  <c r="E57" i="6"/>
  <c r="E44" i="6"/>
  <c r="B37" i="6"/>
  <c r="B38" i="6"/>
  <c r="B39" i="6"/>
  <c r="B47" i="6"/>
  <c r="B40" i="6"/>
  <c r="B65" i="6"/>
  <c r="B49" i="6"/>
  <c r="B52" i="6"/>
  <c r="B53" i="6"/>
  <c r="B62" i="6"/>
  <c r="B55" i="6"/>
  <c r="B63" i="6"/>
  <c r="B56" i="6"/>
  <c r="B64" i="6"/>
  <c r="B41" i="6"/>
  <c r="B36" i="6"/>
  <c r="B45" i="6"/>
  <c r="B46" i="6"/>
  <c r="B35" i="6"/>
  <c r="B59" i="6"/>
  <c r="B50" i="6"/>
  <c r="B58" i="6"/>
  <c r="B48" i="6"/>
  <c r="B60" i="6"/>
  <c r="B61" i="6"/>
  <c r="B54" i="6"/>
  <c r="B51" i="6"/>
  <c r="B43" i="6"/>
  <c r="B34" i="6"/>
  <c r="B42" i="6"/>
  <c r="B57" i="6"/>
  <c r="B44" i="6"/>
  <c r="E5" i="6"/>
  <c r="E14" i="6"/>
  <c r="E11" i="6"/>
  <c r="E19" i="6"/>
  <c r="E26" i="6"/>
  <c r="E18" i="6"/>
  <c r="E17" i="6"/>
  <c r="E28" i="6"/>
  <c r="E21" i="6"/>
  <c r="E22" i="6"/>
  <c r="E27" i="6"/>
  <c r="E3" i="6"/>
  <c r="E10" i="6"/>
  <c r="E2" i="6"/>
  <c r="E33" i="6"/>
  <c r="E12" i="6"/>
  <c r="E13" i="6"/>
  <c r="E6" i="6"/>
  <c r="E15" i="6"/>
  <c r="E7" i="6"/>
  <c r="E16" i="6"/>
  <c r="E8" i="6"/>
  <c r="E9" i="6"/>
  <c r="E20" i="6"/>
  <c r="E29" i="6"/>
  <c r="E30" i="6"/>
  <c r="E31" i="6"/>
  <c r="E23" i="6"/>
  <c r="E32" i="6"/>
  <c r="E24" i="6"/>
  <c r="E25" i="6"/>
  <c r="E4" i="6"/>
  <c r="B5" i="6"/>
  <c r="B14" i="6"/>
  <c r="B11" i="6"/>
  <c r="B19" i="6"/>
  <c r="B26" i="6"/>
  <c r="B18" i="6"/>
  <c r="B17" i="6"/>
  <c r="B28" i="6"/>
  <c r="B21" i="6"/>
  <c r="B22" i="6"/>
  <c r="B27" i="6"/>
  <c r="B3" i="6"/>
  <c r="B10" i="6"/>
  <c r="B2" i="6"/>
  <c r="B33" i="6"/>
  <c r="B12" i="6"/>
  <c r="B13" i="6"/>
  <c r="B6" i="6"/>
  <c r="B15" i="6"/>
  <c r="B7" i="6"/>
  <c r="B16" i="6"/>
  <c r="B8" i="6"/>
  <c r="B9" i="6"/>
  <c r="B20" i="6"/>
  <c r="B29" i="6"/>
  <c r="B30" i="6"/>
  <c r="B31" i="6"/>
  <c r="B23" i="6"/>
  <c r="B32" i="6"/>
  <c r="B24" i="6"/>
  <c r="B25" i="6"/>
  <c r="B4" i="6"/>
  <c r="E21" i="5"/>
  <c r="E19" i="5"/>
  <c r="E20" i="5"/>
  <c r="E23" i="5"/>
  <c r="E24" i="5"/>
  <c r="E22" i="5"/>
  <c r="E25" i="5"/>
  <c r="E26" i="5"/>
  <c r="E28" i="5"/>
  <c r="E27" i="5"/>
  <c r="E29" i="5"/>
  <c r="E30" i="5"/>
  <c r="E32" i="5"/>
  <c r="E31" i="5"/>
  <c r="E33" i="5"/>
  <c r="E35" i="5"/>
  <c r="E36" i="5"/>
  <c r="E34" i="5"/>
  <c r="E37" i="5"/>
  <c r="E38" i="5"/>
  <c r="E41" i="5"/>
  <c r="E39" i="5"/>
  <c r="E40" i="5"/>
  <c r="E11" i="5"/>
  <c r="E13" i="5"/>
  <c r="E43" i="5"/>
  <c r="E45" i="5"/>
  <c r="E46" i="5"/>
  <c r="E48" i="5"/>
  <c r="E14" i="5"/>
  <c r="E16" i="5"/>
  <c r="E12" i="5"/>
  <c r="E10" i="5"/>
  <c r="E44" i="5"/>
  <c r="E42" i="5"/>
  <c r="E49" i="5"/>
  <c r="E47" i="5"/>
  <c r="E17" i="5"/>
  <c r="E15" i="5"/>
  <c r="E5" i="5"/>
  <c r="E3" i="5"/>
  <c r="E51" i="5"/>
  <c r="E53" i="5"/>
  <c r="E54" i="5"/>
  <c r="E56" i="5"/>
  <c r="E8" i="5"/>
  <c r="E6" i="5"/>
  <c r="E4" i="5"/>
  <c r="E2" i="5"/>
  <c r="E50" i="5"/>
  <c r="E52" i="5"/>
  <c r="E55" i="5"/>
  <c r="E57" i="5"/>
  <c r="E9" i="5"/>
  <c r="E7" i="5"/>
  <c r="E59" i="5"/>
  <c r="E61" i="5"/>
  <c r="E58" i="5"/>
  <c r="E60" i="5"/>
  <c r="E65" i="5"/>
  <c r="E63" i="5"/>
  <c r="E62" i="5"/>
  <c r="E64" i="5"/>
  <c r="E18" i="5"/>
  <c r="B21" i="5"/>
  <c r="B19" i="5"/>
  <c r="B20" i="5"/>
  <c r="B23" i="5"/>
  <c r="B24" i="5"/>
  <c r="B22" i="5"/>
  <c r="B25" i="5"/>
  <c r="B26" i="5"/>
  <c r="B28" i="5"/>
  <c r="B27" i="5"/>
  <c r="B29" i="5"/>
  <c r="B30" i="5"/>
  <c r="B32" i="5"/>
  <c r="B31" i="5"/>
  <c r="B33" i="5"/>
  <c r="B35" i="5"/>
  <c r="B36" i="5"/>
  <c r="B34" i="5"/>
  <c r="B37" i="5"/>
  <c r="B38" i="5"/>
  <c r="B41" i="5"/>
  <c r="B39" i="5"/>
  <c r="B40" i="5"/>
  <c r="B11" i="5"/>
  <c r="B13" i="5"/>
  <c r="B43" i="5"/>
  <c r="B45" i="5"/>
  <c r="B46" i="5"/>
  <c r="B48" i="5"/>
  <c r="B14" i="5"/>
  <c r="B16" i="5"/>
  <c r="B12" i="5"/>
  <c r="B10" i="5"/>
  <c r="B44" i="5"/>
  <c r="B42" i="5"/>
  <c r="B49" i="5"/>
  <c r="B47" i="5"/>
  <c r="B17" i="5"/>
  <c r="B15" i="5"/>
  <c r="B5" i="5"/>
  <c r="B3" i="5"/>
  <c r="B51" i="5"/>
  <c r="B53" i="5"/>
  <c r="B54" i="5"/>
  <c r="B56" i="5"/>
  <c r="B8" i="5"/>
  <c r="B6" i="5"/>
  <c r="B4" i="5"/>
  <c r="B2" i="5"/>
  <c r="B50" i="5"/>
  <c r="B52" i="5"/>
  <c r="B55" i="5"/>
  <c r="B57" i="5"/>
  <c r="B9" i="5"/>
  <c r="B7" i="5"/>
  <c r="B59" i="5"/>
  <c r="B61" i="5"/>
  <c r="B58" i="5"/>
  <c r="B60" i="5"/>
  <c r="B65" i="5"/>
  <c r="B63" i="5"/>
  <c r="B62" i="5"/>
  <c r="B64" i="5"/>
  <c r="B18" i="5"/>
  <c r="D5" i="6"/>
  <c r="D14" i="6"/>
  <c r="D11" i="6"/>
  <c r="D19" i="6"/>
  <c r="D26" i="6"/>
  <c r="D18" i="6"/>
  <c r="D17" i="6"/>
  <c r="D28" i="6"/>
  <c r="D21" i="6"/>
  <c r="D22" i="6"/>
  <c r="D27" i="6"/>
  <c r="D3" i="6"/>
  <c r="D10" i="6"/>
  <c r="D2" i="6"/>
  <c r="D33" i="6"/>
  <c r="D12" i="6"/>
  <c r="D13" i="6"/>
  <c r="D6" i="6"/>
  <c r="D15" i="6"/>
  <c r="D7" i="6"/>
  <c r="D16" i="6"/>
  <c r="D8" i="6"/>
  <c r="D9" i="6"/>
  <c r="D20" i="6"/>
  <c r="D29" i="6"/>
  <c r="D30" i="6"/>
  <c r="D31" i="6"/>
  <c r="D23" i="6"/>
  <c r="D32" i="6"/>
  <c r="D24" i="6"/>
  <c r="D25" i="6"/>
  <c r="D44" i="6"/>
  <c r="D37" i="6"/>
  <c r="D38" i="6"/>
  <c r="D39" i="6"/>
  <c r="D47" i="6"/>
  <c r="D40" i="6"/>
  <c r="D65" i="6"/>
  <c r="D49" i="6"/>
  <c r="D52" i="6"/>
  <c r="D53" i="6"/>
  <c r="D62" i="6"/>
  <c r="D55" i="6"/>
  <c r="D63" i="6"/>
  <c r="D56" i="6"/>
  <c r="D64" i="6"/>
  <c r="D41" i="6"/>
  <c r="D36" i="6"/>
  <c r="D45" i="6"/>
  <c r="D46" i="6"/>
  <c r="D35" i="6"/>
  <c r="D59" i="6"/>
  <c r="D50" i="6"/>
  <c r="D58" i="6"/>
  <c r="D48" i="6"/>
  <c r="D60" i="6"/>
  <c r="D61" i="6"/>
  <c r="D54" i="6"/>
  <c r="D51" i="6"/>
  <c r="D43" i="6"/>
  <c r="D34" i="6"/>
  <c r="D42" i="6"/>
  <c r="D57" i="6"/>
  <c r="D4" i="6"/>
  <c r="C5" i="6"/>
  <c r="C14" i="6"/>
  <c r="C11" i="6"/>
  <c r="C19" i="6"/>
  <c r="C26" i="6"/>
  <c r="C18" i="6"/>
  <c r="C17" i="6"/>
  <c r="C28" i="6"/>
  <c r="C21" i="6"/>
  <c r="C22" i="6"/>
  <c r="C27" i="6"/>
  <c r="C3" i="6"/>
  <c r="C10" i="6"/>
  <c r="C2" i="6"/>
  <c r="C33" i="6"/>
  <c r="C12" i="6"/>
  <c r="C13" i="6"/>
  <c r="C6" i="6"/>
  <c r="C15" i="6"/>
  <c r="C7" i="6"/>
  <c r="C16" i="6"/>
  <c r="C8" i="6"/>
  <c r="C9" i="6"/>
  <c r="C20" i="6"/>
  <c r="C29" i="6"/>
  <c r="C30" i="6"/>
  <c r="C31" i="6"/>
  <c r="C23" i="6"/>
  <c r="C32" i="6"/>
  <c r="C24" i="6"/>
  <c r="C25" i="6"/>
  <c r="C44" i="6"/>
  <c r="C37" i="6"/>
  <c r="C38" i="6"/>
  <c r="C39" i="6"/>
  <c r="C47" i="6"/>
  <c r="C40" i="6"/>
  <c r="C65" i="6"/>
  <c r="C49" i="6"/>
  <c r="C52" i="6"/>
  <c r="C53" i="6"/>
  <c r="C62" i="6"/>
  <c r="C55" i="6"/>
  <c r="C63" i="6"/>
  <c r="C56" i="6"/>
  <c r="C64" i="6"/>
  <c r="C41" i="6"/>
  <c r="C36" i="6"/>
  <c r="C45" i="6"/>
  <c r="C46" i="6"/>
  <c r="C35" i="6"/>
  <c r="C59" i="6"/>
  <c r="C50" i="6"/>
  <c r="C58" i="6"/>
  <c r="C48" i="6"/>
  <c r="C60" i="6"/>
  <c r="C61" i="6"/>
  <c r="C54" i="6"/>
  <c r="C51" i="6"/>
  <c r="C43" i="6"/>
  <c r="C34" i="6"/>
  <c r="C42" i="6"/>
  <c r="C57" i="6"/>
  <c r="D21" i="5"/>
  <c r="D19" i="5"/>
  <c r="D20" i="5"/>
  <c r="D23" i="5"/>
  <c r="D24" i="5"/>
  <c r="D22" i="5"/>
  <c r="D25" i="5"/>
  <c r="D26" i="5"/>
  <c r="D28" i="5"/>
  <c r="D27" i="5"/>
  <c r="D29" i="5"/>
  <c r="D30" i="5"/>
  <c r="D32" i="5"/>
  <c r="D31" i="5"/>
  <c r="D33" i="5"/>
  <c r="D35" i="5"/>
  <c r="D36" i="5"/>
  <c r="D34" i="5"/>
  <c r="D37" i="5"/>
  <c r="D38" i="5"/>
  <c r="D41" i="5"/>
  <c r="D39" i="5"/>
  <c r="D40" i="5"/>
  <c r="D11" i="5"/>
  <c r="D13" i="5"/>
  <c r="D43" i="5"/>
  <c r="D45" i="5"/>
  <c r="D46" i="5"/>
  <c r="D48" i="5"/>
  <c r="D14" i="5"/>
  <c r="D16" i="5"/>
  <c r="D12" i="5"/>
  <c r="D10" i="5"/>
  <c r="D44" i="5"/>
  <c r="D42" i="5"/>
  <c r="D49" i="5"/>
  <c r="D47" i="5"/>
  <c r="D17" i="5"/>
  <c r="D15" i="5"/>
  <c r="D5" i="5"/>
  <c r="D3" i="5"/>
  <c r="D51" i="5"/>
  <c r="D53" i="5"/>
  <c r="D54" i="5"/>
  <c r="D56" i="5"/>
  <c r="D8" i="5"/>
  <c r="D6" i="5"/>
  <c r="D4" i="5"/>
  <c r="D2" i="5"/>
  <c r="D50" i="5"/>
  <c r="D52" i="5"/>
  <c r="D55" i="5"/>
  <c r="D57" i="5"/>
  <c r="D9" i="5"/>
  <c r="D7" i="5"/>
  <c r="D59" i="5"/>
  <c r="D61" i="5"/>
  <c r="D58" i="5"/>
  <c r="D60" i="5"/>
  <c r="D65" i="5"/>
  <c r="D63" i="5"/>
  <c r="D62" i="5"/>
  <c r="D64" i="5"/>
  <c r="D18" i="5"/>
  <c r="C21" i="5"/>
  <c r="C19" i="5"/>
  <c r="C20" i="5"/>
  <c r="C23" i="5"/>
  <c r="C24" i="5"/>
  <c r="C22" i="5"/>
  <c r="C25" i="5"/>
  <c r="C26" i="5"/>
  <c r="C28" i="5"/>
  <c r="C27" i="5"/>
  <c r="C29" i="5"/>
  <c r="C30" i="5"/>
  <c r="C32" i="5"/>
  <c r="C31" i="5"/>
  <c r="C33" i="5"/>
  <c r="C35" i="5"/>
  <c r="C36" i="5"/>
  <c r="C34" i="5"/>
  <c r="C37" i="5"/>
  <c r="C38" i="5"/>
  <c r="C41" i="5"/>
  <c r="C39" i="5"/>
  <c r="C40" i="5"/>
  <c r="C11" i="5"/>
  <c r="C13" i="5"/>
  <c r="C43" i="5"/>
  <c r="C45" i="5"/>
  <c r="C46" i="5"/>
  <c r="C48" i="5"/>
  <c r="C14" i="5"/>
  <c r="C16" i="5"/>
  <c r="C12" i="5"/>
  <c r="C10" i="5"/>
  <c r="C44" i="5"/>
  <c r="C42" i="5"/>
  <c r="C49" i="5"/>
  <c r="C47" i="5"/>
  <c r="C17" i="5"/>
  <c r="C15" i="5"/>
  <c r="C5" i="5"/>
  <c r="C3" i="5"/>
  <c r="C51" i="5"/>
  <c r="C53" i="5"/>
  <c r="C54" i="5"/>
  <c r="C56" i="5"/>
  <c r="C8" i="5"/>
  <c r="C6" i="5"/>
  <c r="C4" i="5"/>
  <c r="C2" i="5"/>
  <c r="C50" i="5"/>
  <c r="C52" i="5"/>
  <c r="C55" i="5"/>
  <c r="C57" i="5"/>
  <c r="C9" i="5"/>
  <c r="C7" i="5"/>
  <c r="C59" i="5"/>
  <c r="C61" i="5"/>
  <c r="C58" i="5"/>
  <c r="C60" i="5"/>
  <c r="C65" i="5"/>
  <c r="C63" i="5"/>
  <c r="C62" i="5"/>
  <c r="C64" i="5"/>
  <c r="C18" i="5"/>
  <c r="A3" i="11" l="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43" i="9" s="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" i="11"/>
  <c r="G9" i="9"/>
  <c r="G33" i="9"/>
  <c r="G25" i="9"/>
  <c r="G17" i="9"/>
  <c r="G57" i="9"/>
  <c r="G65" i="9"/>
  <c r="G41" i="9"/>
  <c r="G49" i="9"/>
  <c r="G24" i="9"/>
  <c r="G32" i="9"/>
  <c r="G8" i="9"/>
  <c r="G16" i="9"/>
  <c r="G56" i="9"/>
  <c r="G64" i="9"/>
  <c r="G40" i="9"/>
  <c r="G48" i="9"/>
  <c r="G23" i="9"/>
  <c r="G31" i="9"/>
  <c r="G7" i="9"/>
  <c r="G15" i="9"/>
  <c r="G55" i="9"/>
  <c r="G63" i="9"/>
  <c r="G39" i="9"/>
  <c r="G47" i="9"/>
  <c r="G22" i="9"/>
  <c r="G30" i="9"/>
  <c r="G6" i="9"/>
  <c r="G14" i="9"/>
  <c r="G54" i="9"/>
  <c r="G62" i="9"/>
  <c r="G38" i="9"/>
  <c r="G46" i="9"/>
  <c r="G29" i="9"/>
  <c r="G21" i="9"/>
  <c r="G13" i="9"/>
  <c r="G5" i="9"/>
  <c r="G61" i="9"/>
  <c r="G53" i="9"/>
  <c r="G45" i="9"/>
  <c r="G37" i="9"/>
  <c r="G20" i="9"/>
  <c r="G28" i="9"/>
  <c r="G4" i="9"/>
  <c r="G12" i="9"/>
  <c r="G52" i="9"/>
  <c r="G60" i="9"/>
  <c r="G36" i="9"/>
  <c r="G44" i="9"/>
  <c r="G19" i="9"/>
  <c r="G27" i="9"/>
  <c r="G3" i="9"/>
  <c r="G11" i="9"/>
  <c r="G51" i="9"/>
  <c r="G59" i="9"/>
  <c r="G35" i="9"/>
  <c r="G43" i="9"/>
  <c r="G18" i="9"/>
  <c r="G26" i="9"/>
  <c r="G2" i="9"/>
  <c r="G10" i="9"/>
  <c r="G50" i="9"/>
  <c r="G58" i="9"/>
  <c r="G34" i="9"/>
  <c r="G42" i="9"/>
  <c r="G58" i="8"/>
  <c r="G52" i="8"/>
  <c r="G44" i="8"/>
  <c r="G36" i="8"/>
  <c r="G29" i="8"/>
  <c r="G20" i="8"/>
  <c r="G12" i="8"/>
  <c r="G4" i="8"/>
  <c r="G61" i="8"/>
  <c r="G53" i="8"/>
  <c r="G45" i="8"/>
  <c r="G37" i="8"/>
  <c r="G28" i="8"/>
  <c r="G21" i="8"/>
  <c r="G13" i="8"/>
  <c r="G5" i="8"/>
  <c r="G60" i="8"/>
  <c r="G50" i="8"/>
  <c r="G42" i="8"/>
  <c r="G34" i="8"/>
  <c r="G27" i="8"/>
  <c r="G18" i="8"/>
  <c r="G10" i="8"/>
  <c r="G2" i="8"/>
  <c r="G59" i="8"/>
  <c r="G51" i="8"/>
  <c r="G43" i="8"/>
  <c r="G35" i="8"/>
  <c r="G26" i="8"/>
  <c r="G19" i="8"/>
  <c r="G11" i="8"/>
  <c r="G3" i="8"/>
  <c r="G64" i="8"/>
  <c r="G56" i="8"/>
  <c r="G48" i="8"/>
  <c r="G40" i="8"/>
  <c r="G33" i="8"/>
  <c r="G24" i="8"/>
  <c r="G16" i="8"/>
  <c r="G8" i="8"/>
  <c r="G65" i="8"/>
  <c r="G57" i="8"/>
  <c r="G49" i="8"/>
  <c r="G41" i="8"/>
  <c r="G32" i="8"/>
  <c r="G25" i="8"/>
  <c r="G17" i="8"/>
  <c r="G9" i="8"/>
  <c r="G62" i="8"/>
  <c r="G54" i="8"/>
  <c r="G46" i="8"/>
  <c r="G38" i="8"/>
  <c r="G31" i="8"/>
  <c r="G22" i="8"/>
  <c r="G14" i="8"/>
  <c r="G6" i="8"/>
  <c r="G63" i="8"/>
  <c r="G55" i="8"/>
  <c r="G47" i="8"/>
  <c r="G39" i="8"/>
  <c r="G30" i="8"/>
  <c r="G23" i="8"/>
  <c r="G15" i="8"/>
  <c r="G7" i="8"/>
  <c r="G57" i="6"/>
  <c r="G42" i="6"/>
  <c r="G34" i="6"/>
  <c r="G43" i="6"/>
  <c r="G51" i="6"/>
  <c r="G54" i="6"/>
  <c r="G61" i="6"/>
  <c r="G60" i="6"/>
  <c r="G48" i="6"/>
  <c r="G58" i="6"/>
  <c r="G50" i="6"/>
  <c r="G59" i="6"/>
  <c r="G35" i="6"/>
  <c r="G46" i="6"/>
  <c r="G45" i="6"/>
  <c r="G36" i="6"/>
  <c r="G41" i="6"/>
  <c r="G64" i="6"/>
  <c r="G56" i="6"/>
  <c r="G63" i="6"/>
  <c r="G55" i="6"/>
  <c r="G62" i="6"/>
  <c r="G53" i="6"/>
  <c r="G52" i="6"/>
  <c r="G49" i="6"/>
  <c r="G65" i="6"/>
  <c r="G40" i="6"/>
  <c r="G47" i="6"/>
  <c r="G39" i="6"/>
  <c r="G38" i="6"/>
  <c r="G37" i="6"/>
  <c r="G44" i="6"/>
  <c r="G25" i="6"/>
  <c r="G24" i="6"/>
  <c r="G32" i="6"/>
  <c r="G23" i="6"/>
  <c r="G31" i="6"/>
  <c r="G30" i="6"/>
  <c r="G29" i="6"/>
  <c r="G20" i="6"/>
  <c r="G9" i="6"/>
  <c r="G8" i="6"/>
  <c r="G16" i="6"/>
  <c r="G7" i="6"/>
  <c r="G15" i="6"/>
  <c r="G6" i="6"/>
  <c r="G13" i="6"/>
  <c r="G12" i="6"/>
  <c r="G33" i="6"/>
  <c r="G2" i="6"/>
  <c r="G10" i="6"/>
  <c r="G3" i="6"/>
  <c r="G27" i="6"/>
  <c r="G22" i="6"/>
  <c r="G21" i="6"/>
  <c r="G28" i="6"/>
  <c r="G17" i="6"/>
  <c r="G18" i="6"/>
  <c r="G26" i="6"/>
  <c r="G19" i="6"/>
  <c r="G11" i="6"/>
  <c r="G14" i="6"/>
  <c r="G5" i="6"/>
  <c r="G4" i="6"/>
  <c r="G64" i="5"/>
  <c r="G62" i="5"/>
  <c r="G63" i="5"/>
  <c r="G65" i="5"/>
  <c r="G60" i="5"/>
  <c r="G58" i="5"/>
  <c r="G61" i="5"/>
  <c r="G59" i="5"/>
  <c r="G7" i="5"/>
  <c r="G9" i="5"/>
  <c r="G57" i="5"/>
  <c r="G55" i="5"/>
  <c r="G52" i="5"/>
  <c r="G50" i="5"/>
  <c r="G2" i="5"/>
  <c r="G4" i="5"/>
  <c r="G6" i="5"/>
  <c r="G8" i="5"/>
  <c r="G56" i="5"/>
  <c r="G54" i="5"/>
  <c r="G53" i="5"/>
  <c r="G51" i="5"/>
  <c r="G3" i="5"/>
  <c r="G5" i="5"/>
  <c r="G15" i="5"/>
  <c r="G17" i="5"/>
  <c r="G47" i="5"/>
  <c r="G49" i="5"/>
  <c r="G42" i="5"/>
  <c r="G44" i="5"/>
  <c r="G10" i="5"/>
  <c r="G12" i="5"/>
  <c r="G16" i="5"/>
  <c r="G14" i="5"/>
  <c r="G48" i="5"/>
  <c r="G46" i="5"/>
  <c r="G45" i="5"/>
  <c r="G43" i="5"/>
  <c r="G13" i="5"/>
  <c r="G11" i="5"/>
  <c r="G40" i="5"/>
  <c r="G39" i="5"/>
  <c r="G41" i="5"/>
  <c r="G38" i="5"/>
  <c r="G37" i="5"/>
  <c r="G34" i="5"/>
  <c r="G36" i="5"/>
  <c r="G35" i="5"/>
  <c r="G33" i="5"/>
  <c r="G31" i="5"/>
  <c r="G32" i="5"/>
  <c r="G30" i="5"/>
  <c r="G29" i="5"/>
  <c r="G27" i="5"/>
  <c r="G28" i="5"/>
  <c r="G26" i="5"/>
  <c r="G25" i="5"/>
  <c r="G22" i="5"/>
  <c r="G24" i="5"/>
  <c r="G23" i="5"/>
  <c r="G20" i="5"/>
  <c r="G19" i="5"/>
  <c r="G21" i="5"/>
  <c r="G18" i="5"/>
  <c r="A42" i="9" l="1"/>
  <c r="A7" i="8"/>
  <c r="A49" i="9"/>
  <c r="A5" i="8"/>
  <c r="A2" i="8"/>
  <c r="A47" i="9"/>
  <c r="A3" i="8"/>
  <c r="A46" i="9"/>
  <c r="A4" i="8"/>
  <c r="A8" i="8"/>
  <c r="A9" i="8"/>
  <c r="A44" i="9"/>
  <c r="A48" i="9"/>
  <c r="A37" i="9"/>
  <c r="A6" i="8"/>
  <c r="A2" i="5"/>
  <c r="A21" i="5"/>
  <c r="A47" i="5"/>
  <c r="A63" i="5"/>
  <c r="A42" i="5"/>
  <c r="A50" i="5"/>
  <c r="A61" i="8"/>
  <c r="A60" i="8"/>
  <c r="A59" i="8"/>
  <c r="A64" i="8"/>
  <c r="A62" i="8"/>
  <c r="A63" i="8"/>
  <c r="A9" i="9"/>
  <c r="A24" i="9"/>
  <c r="A23" i="9"/>
  <c r="A22" i="9"/>
  <c r="A29" i="9"/>
  <c r="A19" i="9"/>
  <c r="A13" i="5"/>
  <c r="A11" i="5"/>
  <c r="A29" i="5"/>
  <c r="A12" i="6"/>
  <c r="A44" i="6"/>
  <c r="A27" i="5"/>
  <c r="A65" i="8"/>
  <c r="A20" i="9"/>
  <c r="A18" i="9"/>
  <c r="A23" i="5"/>
  <c r="A30" i="5"/>
  <c r="A38" i="5"/>
  <c r="A46" i="5"/>
  <c r="A49" i="5"/>
  <c r="A54" i="5"/>
  <c r="A55" i="5"/>
  <c r="A65" i="5"/>
  <c r="A22" i="5"/>
  <c r="A31" i="5"/>
  <c r="A39" i="5"/>
  <c r="A14" i="5"/>
  <c r="A17" i="5"/>
  <c r="A8" i="5"/>
  <c r="A9" i="5"/>
  <c r="A62" i="5"/>
  <c r="A19" i="6"/>
  <c r="A3" i="6"/>
  <c r="A7" i="6"/>
  <c r="A23" i="6"/>
  <c r="A47" i="6"/>
  <c r="A63" i="6"/>
  <c r="A59" i="6"/>
  <c r="A43" i="6"/>
  <c r="A25" i="5"/>
  <c r="A33" i="5"/>
  <c r="A40" i="5"/>
  <c r="A16" i="5"/>
  <c r="A15" i="5"/>
  <c r="A6" i="5"/>
  <c r="A7" i="5"/>
  <c r="A64" i="5"/>
  <c r="A60" i="5"/>
  <c r="A4" i="5"/>
  <c r="A44" i="5"/>
  <c r="A41" i="5"/>
  <c r="A28" i="5"/>
  <c r="A60" i="6"/>
  <c r="A52" i="8"/>
  <c r="A53" i="8"/>
  <c r="A50" i="8"/>
  <c r="A51" i="8"/>
  <c r="A56" i="8"/>
  <c r="A57" i="8"/>
  <c r="A54" i="8"/>
  <c r="A55" i="8"/>
  <c r="A33" i="9"/>
  <c r="A32" i="9"/>
  <c r="A31" i="9"/>
  <c r="A30" i="9"/>
  <c r="A21" i="9"/>
  <c r="A28" i="9"/>
  <c r="A27" i="9"/>
  <c r="A26" i="9"/>
  <c r="A58" i="5"/>
  <c r="A56" i="5"/>
  <c r="A10" i="5"/>
  <c r="A37" i="5"/>
  <c r="A26" i="5"/>
  <c r="A61" i="5"/>
  <c r="A53" i="5"/>
  <c r="A12" i="5"/>
  <c r="A34" i="5"/>
  <c r="A24" i="5"/>
  <c r="A52" i="6"/>
  <c r="A20" i="6"/>
  <c r="A28" i="6"/>
  <c r="A18" i="5"/>
  <c r="A59" i="5"/>
  <c r="A51" i="5"/>
  <c r="A48" i="5"/>
  <c r="A36" i="5"/>
  <c r="A4" i="6"/>
  <c r="A58" i="8"/>
  <c r="A20" i="5"/>
  <c r="A57" i="5"/>
  <c r="A3" i="5"/>
  <c r="A45" i="5"/>
  <c r="A35" i="5"/>
  <c r="A20" i="8"/>
  <c r="A21" i="8"/>
  <c r="A18" i="8"/>
  <c r="A19" i="5"/>
  <c r="A52" i="5"/>
  <c r="A5" i="5"/>
  <c r="A43" i="5"/>
  <c r="A32" i="5"/>
  <c r="A36" i="6"/>
  <c r="A44" i="8"/>
  <c r="A45" i="8"/>
  <c r="A42" i="8"/>
  <c r="A43" i="8"/>
  <c r="A48" i="8"/>
  <c r="A49" i="8"/>
  <c r="A46" i="8"/>
  <c r="A47" i="8"/>
  <c r="A25" i="9"/>
  <c r="A8" i="9"/>
  <c r="A7" i="9"/>
  <c r="A6" i="9"/>
  <c r="A13" i="9"/>
  <c r="A4" i="9"/>
  <c r="A3" i="9"/>
  <c r="A2" i="9"/>
  <c r="A36" i="8"/>
  <c r="A37" i="8"/>
  <c r="A34" i="8"/>
  <c r="A35" i="8"/>
  <c r="A40" i="8"/>
  <c r="A41" i="8"/>
  <c r="A38" i="8"/>
  <c r="A39" i="8"/>
  <c r="A17" i="9"/>
  <c r="A16" i="9"/>
  <c r="A15" i="9"/>
  <c r="A14" i="9"/>
  <c r="A5" i="9"/>
  <c r="A12" i="9"/>
  <c r="A11" i="9"/>
  <c r="A10" i="9"/>
  <c r="A29" i="8"/>
  <c r="A28" i="8"/>
  <c r="A27" i="8"/>
  <c r="A26" i="8"/>
  <c r="A33" i="8"/>
  <c r="A32" i="8"/>
  <c r="A31" i="8"/>
  <c r="A30" i="8"/>
  <c r="A57" i="9"/>
  <c r="A56" i="9"/>
  <c r="A55" i="9"/>
  <c r="A54" i="9"/>
  <c r="A61" i="9"/>
  <c r="A52" i="9"/>
  <c r="A51" i="9"/>
  <c r="A50" i="9"/>
  <c r="A19" i="8"/>
  <c r="A24" i="8"/>
  <c r="A25" i="8"/>
  <c r="A22" i="8"/>
  <c r="A23" i="8"/>
  <c r="A65" i="9"/>
  <c r="A64" i="9"/>
  <c r="A63" i="9"/>
  <c r="A62" i="9"/>
  <c r="A53" i="9"/>
  <c r="A60" i="9"/>
  <c r="A59" i="9"/>
  <c r="A58" i="9"/>
  <c r="A12" i="8"/>
  <c r="A13" i="8"/>
  <c r="A10" i="8"/>
  <c r="A11" i="8"/>
  <c r="A16" i="8"/>
  <c r="A17" i="8"/>
  <c r="A14" i="8"/>
  <c r="A41" i="9"/>
  <c r="A40" i="9"/>
  <c r="A39" i="9"/>
  <c r="A38" i="9"/>
  <c r="A45" i="9"/>
  <c r="A36" i="9"/>
  <c r="A34" i="9"/>
  <c r="A15" i="8"/>
  <c r="A35" i="9"/>
  <c r="A50" i="6"/>
  <c r="A16" i="6"/>
  <c r="A26" i="6"/>
  <c r="A45" i="6"/>
  <c r="A37" i="6"/>
  <c r="A13" i="6"/>
  <c r="A5" i="6"/>
  <c r="A40" i="6"/>
  <c r="A61" i="6"/>
  <c r="A53" i="6"/>
  <c r="A29" i="6"/>
  <c r="A21" i="6"/>
  <c r="A34" i="6"/>
  <c r="A56" i="6"/>
  <c r="A32" i="6"/>
  <c r="A10" i="6"/>
  <c r="A42" i="6"/>
  <c r="A54" i="6"/>
  <c r="A58" i="6"/>
  <c r="A46" i="6"/>
  <c r="A64" i="6"/>
  <c r="A62" i="6"/>
  <c r="A65" i="6"/>
  <c r="A38" i="6"/>
  <c r="A24" i="6"/>
  <c r="A30" i="6"/>
  <c r="A8" i="6"/>
  <c r="A6" i="6"/>
  <c r="A2" i="6"/>
  <c r="A22" i="6"/>
  <c r="A18" i="6"/>
  <c r="A14" i="6"/>
  <c r="A57" i="6"/>
  <c r="A51" i="6"/>
  <c r="A48" i="6"/>
  <c r="A35" i="6"/>
  <c r="A41" i="6"/>
  <c r="A55" i="6"/>
  <c r="A49" i="6"/>
  <c r="A39" i="6"/>
  <c r="A25" i="6"/>
  <c r="A31" i="6"/>
  <c r="A9" i="6"/>
  <c r="A15" i="6"/>
  <c r="A33" i="6"/>
  <c r="A27" i="6"/>
  <c r="A17" i="6"/>
  <c r="A11" i="6"/>
</calcChain>
</file>

<file path=xl/connections.xml><?xml version="1.0" encoding="utf-8"?>
<connections xmlns="http://schemas.openxmlformats.org/spreadsheetml/2006/main">
  <connection id="1" name="dialcnet1" type="6" refreshedVersion="3" background="1" saveData="1">
    <textPr codePage="850" firstRow="2" sourceFile="Q:\lhcb\PCB\maroc3v2\worklib\maroc3fe\packaged\dialcnet.dat" tab="0" space="1" consecutive="1">
      <textFields count="5">
        <textField/>
        <textField/>
        <textField/>
        <textField/>
        <textField/>
      </textFields>
    </textPr>
  </connection>
  <connection id="2" name="dialcnet11" type="6" refreshedVersion="3" background="1" saveData="1">
    <textPr codePage="850" firstRow="2" sourceFile="Q:\lhcb\PCB\maroc3v2\worklib\maroc3fe\packaged\dialcnet.dat" tab="0" space="1" consecutive="1">
      <textFields count="5">
        <textField/>
        <textField/>
        <textField/>
        <textField/>
        <textField/>
      </textFields>
    </textPr>
  </connection>
  <connection id="3" name="dialcnet111" type="6" refreshedVersion="3" background="1" saveData="1">
    <textPr codePage="850" firstRow="2" sourceFile="Q:\lhcb\PCB\maroc3v2\worklib\maroc3fe\packaged\dialcnet.dat" tab="0" space="1" consecutive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<sst xmlns="http://schemas.openxmlformats.org/spreadsheetml/2006/main" count="463" uniqueCount="179">
  <si>
    <t>J3</t>
  </si>
  <si>
    <t>J4</t>
  </si>
  <si>
    <t>J1</t>
  </si>
  <si>
    <t>U4</t>
  </si>
  <si>
    <t>Ch</t>
  </si>
  <si>
    <t>U3</t>
  </si>
  <si>
    <t>U1</t>
  </si>
  <si>
    <t>SEARRAY</t>
  </si>
  <si>
    <t>A</t>
  </si>
  <si>
    <t>B</t>
  </si>
  <si>
    <t>C</t>
  </si>
  <si>
    <t>D</t>
  </si>
  <si>
    <t>PMT</t>
  </si>
  <si>
    <t>Anode</t>
  </si>
  <si>
    <t>G3</t>
  </si>
  <si>
    <t>H1</t>
  </si>
  <si>
    <t>H2</t>
  </si>
  <si>
    <t>K1</t>
  </si>
  <si>
    <t>K2</t>
  </si>
  <si>
    <t>L1</t>
  </si>
  <si>
    <t>L3</t>
  </si>
  <si>
    <t>M1</t>
  </si>
  <si>
    <t>B1</t>
  </si>
  <si>
    <t>M2</t>
  </si>
  <si>
    <t>N1</t>
  </si>
  <si>
    <t>N3</t>
  </si>
  <si>
    <t>P1</t>
  </si>
  <si>
    <t>P2</t>
  </si>
  <si>
    <t>R1</t>
  </si>
  <si>
    <t>R3</t>
  </si>
  <si>
    <t>T1</t>
  </si>
  <si>
    <t>T2</t>
  </si>
  <si>
    <t>C1</t>
  </si>
  <si>
    <t>V1</t>
  </si>
  <si>
    <t>V2</t>
  </si>
  <si>
    <t>V22</t>
  </si>
  <si>
    <t>U20</t>
  </si>
  <si>
    <t>U22</t>
  </si>
  <si>
    <t>T21</t>
  </si>
  <si>
    <t>T22</t>
  </si>
  <si>
    <t>R20</t>
  </si>
  <si>
    <t>R22</t>
  </si>
  <si>
    <t>D1</t>
  </si>
  <si>
    <t>P21</t>
  </si>
  <si>
    <t>P22</t>
  </si>
  <si>
    <t>N20</t>
  </si>
  <si>
    <t>N22</t>
  </si>
  <si>
    <t>M21</t>
  </si>
  <si>
    <t>M22</t>
  </si>
  <si>
    <t>L20</t>
  </si>
  <si>
    <t>L22</t>
  </si>
  <si>
    <t>K22</t>
  </si>
  <si>
    <t>K21</t>
  </si>
  <si>
    <t>D2</t>
  </si>
  <si>
    <t>J22</t>
  </si>
  <si>
    <t>J20</t>
  </si>
  <si>
    <t>H22</t>
  </si>
  <si>
    <t>H21</t>
  </si>
  <si>
    <t>G22</t>
  </si>
  <si>
    <t>G20</t>
  </si>
  <si>
    <t>F22</t>
  </si>
  <si>
    <t>F21</t>
  </si>
  <si>
    <t>E22</t>
  </si>
  <si>
    <t>E20</t>
  </si>
  <si>
    <t>E1</t>
  </si>
  <si>
    <t>D22</t>
  </si>
  <si>
    <t>D21</t>
  </si>
  <si>
    <t>C22</t>
  </si>
  <si>
    <t>B22</t>
  </si>
  <si>
    <t>B21</t>
  </si>
  <si>
    <t>E3</t>
  </si>
  <si>
    <t>F1</t>
  </si>
  <si>
    <t>F2</t>
  </si>
  <si>
    <t>G1</t>
  </si>
  <si>
    <t>K20</t>
  </si>
  <si>
    <t>K19</t>
  </si>
  <si>
    <t>L19</t>
  </si>
  <si>
    <t>M19</t>
  </si>
  <si>
    <t>M20</t>
  </si>
  <si>
    <t>N19</t>
  </si>
  <si>
    <t>P20</t>
  </si>
  <si>
    <t>P17</t>
  </si>
  <si>
    <t>P19</t>
  </si>
  <si>
    <t>P18</t>
  </si>
  <si>
    <t>F18</t>
  </si>
  <si>
    <t>R19</t>
  </si>
  <si>
    <t>T20</t>
  </si>
  <si>
    <t>U19</t>
  </si>
  <si>
    <t>V20</t>
  </si>
  <si>
    <t>V21</t>
  </si>
  <si>
    <t>W20</t>
  </si>
  <si>
    <t>W22</t>
  </si>
  <si>
    <t>Y21</t>
  </si>
  <si>
    <t>Y22</t>
  </si>
  <si>
    <t>V19</t>
  </si>
  <si>
    <t>F19</t>
  </si>
  <si>
    <t>T18</t>
  </si>
  <si>
    <t>R17</t>
  </si>
  <si>
    <t>R16</t>
  </si>
  <si>
    <t>P8</t>
  </si>
  <si>
    <t>P7</t>
  </si>
  <si>
    <t>R7</t>
  </si>
  <si>
    <t>P6</t>
  </si>
  <si>
    <t>T6</t>
  </si>
  <si>
    <t>W4</t>
  </si>
  <si>
    <t>W3</t>
  </si>
  <si>
    <t>G19</t>
  </si>
  <si>
    <t>Y3</t>
  </si>
  <si>
    <t>AA2</t>
  </si>
  <si>
    <t>AA1</t>
  </si>
  <si>
    <t>Y1</t>
  </si>
  <si>
    <t>W1</t>
  </si>
  <si>
    <t>V5</t>
  </si>
  <si>
    <t>T4</t>
  </si>
  <si>
    <t>T5</t>
  </si>
  <si>
    <t>R4</t>
  </si>
  <si>
    <t>H18</t>
  </si>
  <si>
    <t>P4</t>
  </si>
  <si>
    <t>P5</t>
  </si>
  <si>
    <t>N4</t>
  </si>
  <si>
    <t>M4</t>
  </si>
  <si>
    <t>M5</t>
  </si>
  <si>
    <t>M6</t>
  </si>
  <si>
    <t>L4</t>
  </si>
  <si>
    <t>K4</t>
  </si>
  <si>
    <t>K5</t>
  </si>
  <si>
    <t>H19</t>
  </si>
  <si>
    <t>H4</t>
  </si>
  <si>
    <t>H5</t>
  </si>
  <si>
    <t>G4</t>
  </si>
  <si>
    <t>F5</t>
  </si>
  <si>
    <t>E4</t>
  </si>
  <si>
    <t>J19</t>
  </si>
  <si>
    <t>H17</t>
  </si>
  <si>
    <t>K18</t>
  </si>
  <si>
    <t>K17</t>
  </si>
  <si>
    <t>Y13</t>
  </si>
  <si>
    <t>AB12</t>
  </si>
  <si>
    <t>Y12</t>
  </si>
  <si>
    <t>AA12</t>
  </si>
  <si>
    <t>Y11</t>
  </si>
  <si>
    <t>AB11</t>
  </si>
  <si>
    <t>AA10</t>
  </si>
  <si>
    <t>AB10</t>
  </si>
  <si>
    <t>W9</t>
  </si>
  <si>
    <t>AB8</t>
  </si>
  <si>
    <t>AB19</t>
  </si>
  <si>
    <t>AB9</t>
  </si>
  <si>
    <t>AA8</t>
  </si>
  <si>
    <t>AA6</t>
  </si>
  <si>
    <t>AB6</t>
  </si>
  <si>
    <t>Y7</t>
  </si>
  <si>
    <t>Y5</t>
  </si>
  <si>
    <t>AB5</t>
  </si>
  <si>
    <t>AB4</t>
  </si>
  <si>
    <t>AA4</t>
  </si>
  <si>
    <t>AB18</t>
  </si>
  <si>
    <t>AA18</t>
  </si>
  <si>
    <t>AA16</t>
  </si>
  <si>
    <t>AB16</t>
  </si>
  <si>
    <t>AB15</t>
  </si>
  <si>
    <t>AB14</t>
  </si>
  <si>
    <t>AA14</t>
  </si>
  <si>
    <t>AB13</t>
  </si>
  <si>
    <t>FPGA</t>
  </si>
  <si>
    <t>Output pin</t>
  </si>
  <si>
    <t>Input pin</t>
  </si>
  <si>
    <t>BaseB J[1,8]</t>
  </si>
  <si>
    <t>Input Connector J[1,2]</t>
  </si>
  <si>
    <t>Index</t>
  </si>
  <si>
    <t>MAROC</t>
  </si>
  <si>
    <t>MAROC IO</t>
  </si>
  <si>
    <t>MAROC Ch</t>
  </si>
  <si>
    <t>Baseboard J[1,8]</t>
  </si>
  <si>
    <t>Baseboard pin</t>
  </si>
  <si>
    <t>Pin</t>
  </si>
  <si>
    <t>CLARO</t>
  </si>
  <si>
    <t>MAROC [0,1]</t>
  </si>
  <si>
    <t>MAROC[0,1]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</si>
</sst>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2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6" fillId="30" borderId="0" applyNumberFormat="0" applyBorder="0" applyAlignment="0" applyProtection="0"/>
    <xf numFmtId="0" fontId="7" fillId="31" borderId="4" applyNumberFormat="0" applyAlignment="0" applyProtection="0"/>
    <xf numFmtId="0" fontId="8" fillId="32" borderId="5" applyNumberFormat="0" applyAlignment="0" applyProtection="0"/>
    <xf numFmtId="0" fontId="9" fillId="0" borderId="0" applyNumberFormat="0" applyFill="0" applyBorder="0" applyAlignment="0" applyProtection="0"/>
    <xf numFmtId="0" fontId="10" fillId="33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4" borderId="4" applyNumberFormat="0" applyAlignment="0" applyProtection="0"/>
    <xf numFmtId="0" fontId="15" fillId="0" borderId="9" applyNumberFormat="0" applyFill="0" applyAlignment="0" applyProtection="0"/>
    <xf numFmtId="0" fontId="16" fillId="35" borderId="0" applyNumberFormat="0" applyBorder="0" applyAlignment="0" applyProtection="0"/>
    <xf numFmtId="0" fontId="4" fillId="0" borderId="0"/>
    <xf numFmtId="0" fontId="4" fillId="36" borderId="10" applyNumberFormat="0" applyFont="0" applyAlignment="0" applyProtection="0"/>
    <xf numFmtId="0" fontId="17" fillId="31" borderId="11" applyNumberFormat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0" xfId="37"/>
    <xf numFmtId="0" fontId="3" fillId="3" borderId="3" xfId="0" applyFont="1" applyFill="1" applyBorder="1" applyAlignment="1">
      <alignment horizontal="center" vertical="center"/>
    </xf>
    <xf numFmtId="0" fontId="21" fillId="0" borderId="0" xfId="0" applyFont="1"/>
    <xf numFmtId="0" fontId="2" fillId="0" borderId="0" xfId="0" applyFont="1" applyAlignment="1">
      <alignment textRotation="90"/>
    </xf>
    <xf numFmtId="0" fontId="3" fillId="0" borderId="0" xfId="0" applyFont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textRotation="90"/>
    </xf>
    <xf numFmtId="0" fontId="2" fillId="0" borderId="0" xfId="0" applyFont="1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1" fillId="0" borderId="0" xfId="43"/>
    <xf numFmtId="0" fontId="1" fillId="0" borderId="0" xfId="43" applyAlignment="1">
      <alignment horizontal="center" textRotation="90"/>
    </xf>
    <xf numFmtId="0" fontId="3" fillId="37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 2" xfId="15"/>
    <cellStyle name="60% - Accent4 2" xfId="16"/>
    <cellStyle name="60% - Accent5" xfId="17" builtinId="48" customBuiltin="1"/>
    <cellStyle name="60% - Accent6 2" xfId="18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3"/>
    <cellStyle name="Note 2" xfId="38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dialcnet_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dialcnet_1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dialcnet_1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1"/>
  <sheetViews>
    <sheetView workbookViewId="0">
      <pane ySplit="1" topLeftCell="A64" activePane="bottomLeft" state="frozen"/>
      <selection pane="bottomLeft" activeCell="F3" sqref="F3"/>
    </sheetView>
  </sheetViews>
  <sheetFormatPr defaultRowHeight="15" x14ac:dyDescent="0.25"/>
  <sheetData>
    <row r="1" spans="1:4" x14ac:dyDescent="0.25">
      <c r="A1" t="s">
        <v>7</v>
      </c>
      <c r="B1" t="s">
        <v>164</v>
      </c>
      <c r="C1" t="s">
        <v>170</v>
      </c>
      <c r="D1" t="s">
        <v>171</v>
      </c>
    </row>
    <row r="2" spans="1:4" x14ac:dyDescent="0.25">
      <c r="A2" s="9">
        <v>1</v>
      </c>
      <c r="B2" s="9" t="s">
        <v>95</v>
      </c>
      <c r="C2">
        <v>1</v>
      </c>
      <c r="D2">
        <v>1</v>
      </c>
    </row>
    <row r="3" spans="1:4" x14ac:dyDescent="0.25">
      <c r="A3" s="9">
        <v>2</v>
      </c>
      <c r="B3" s="9" t="s">
        <v>116</v>
      </c>
      <c r="C3">
        <v>1</v>
      </c>
      <c r="D3">
        <v>3</v>
      </c>
    </row>
    <row r="4" spans="1:4" x14ac:dyDescent="0.25">
      <c r="A4" s="9">
        <v>3</v>
      </c>
      <c r="B4" s="9" t="s">
        <v>126</v>
      </c>
      <c r="C4">
        <v>1</v>
      </c>
      <c r="D4">
        <v>4</v>
      </c>
    </row>
    <row r="5" spans="1:4" x14ac:dyDescent="0.25">
      <c r="A5" s="9">
        <v>4</v>
      </c>
      <c r="B5" s="9" t="s">
        <v>68</v>
      </c>
      <c r="C5">
        <v>0</v>
      </c>
      <c r="D5">
        <v>62</v>
      </c>
    </row>
    <row r="6" spans="1:4" x14ac:dyDescent="0.25">
      <c r="A6" s="9">
        <v>5</v>
      </c>
      <c r="B6" s="9" t="s">
        <v>67</v>
      </c>
      <c r="C6">
        <v>0</v>
      </c>
      <c r="D6">
        <v>61</v>
      </c>
    </row>
    <row r="7" spans="1:4" x14ac:dyDescent="0.25">
      <c r="A7" s="9">
        <v>6</v>
      </c>
      <c r="B7" s="9" t="s">
        <v>66</v>
      </c>
      <c r="C7">
        <v>0</v>
      </c>
      <c r="D7">
        <v>60</v>
      </c>
    </row>
    <row r="8" spans="1:4" x14ac:dyDescent="0.25">
      <c r="A8" s="9">
        <v>7</v>
      </c>
      <c r="B8" s="9" t="s">
        <v>84</v>
      </c>
      <c r="C8">
        <v>1</v>
      </c>
      <c r="D8">
        <v>0</v>
      </c>
    </row>
    <row r="9" spans="1:4" x14ac:dyDescent="0.25">
      <c r="A9" s="9">
        <v>8</v>
      </c>
      <c r="B9" s="9" t="s">
        <v>106</v>
      </c>
      <c r="C9">
        <v>1</v>
      </c>
      <c r="D9">
        <v>2</v>
      </c>
    </row>
    <row r="10" spans="1:4" x14ac:dyDescent="0.25">
      <c r="A10" s="9">
        <v>9</v>
      </c>
      <c r="B10" s="9" t="s">
        <v>132</v>
      </c>
      <c r="C10">
        <v>1</v>
      </c>
      <c r="D10">
        <v>5</v>
      </c>
    </row>
    <row r="11" spans="1:4" x14ac:dyDescent="0.25">
      <c r="A11" s="9">
        <v>10</v>
      </c>
      <c r="B11" s="9" t="s">
        <v>69</v>
      </c>
      <c r="C11">
        <v>0</v>
      </c>
      <c r="D11">
        <v>63</v>
      </c>
    </row>
    <row r="12" spans="1:4" x14ac:dyDescent="0.25">
      <c r="A12" s="9">
        <v>11</v>
      </c>
      <c r="B12" s="9" t="s">
        <v>65</v>
      </c>
      <c r="C12">
        <v>0</v>
      </c>
      <c r="D12">
        <v>59</v>
      </c>
    </row>
    <row r="13" spans="1:4" x14ac:dyDescent="0.25">
      <c r="A13" s="9">
        <v>12</v>
      </c>
      <c r="B13" s="9" t="s">
        <v>63</v>
      </c>
      <c r="C13">
        <v>0</v>
      </c>
      <c r="D13">
        <v>58</v>
      </c>
    </row>
    <row r="14" spans="1:4" x14ac:dyDescent="0.25">
      <c r="A14" s="9">
        <v>13</v>
      </c>
      <c r="B14" s="9" t="s">
        <v>133</v>
      </c>
      <c r="C14">
        <v>1</v>
      </c>
      <c r="D14">
        <v>6</v>
      </c>
    </row>
    <row r="15" spans="1:4" x14ac:dyDescent="0.25">
      <c r="A15" s="9">
        <v>14</v>
      </c>
      <c r="B15" s="9" t="s">
        <v>134</v>
      </c>
      <c r="C15">
        <v>1</v>
      </c>
      <c r="D15">
        <v>7</v>
      </c>
    </row>
    <row r="16" spans="1:4" x14ac:dyDescent="0.25">
      <c r="A16" s="9">
        <v>15</v>
      </c>
      <c r="B16" s="9"/>
    </row>
    <row r="17" spans="1:4" x14ac:dyDescent="0.25">
      <c r="A17" s="9">
        <v>16</v>
      </c>
      <c r="B17" s="9"/>
    </row>
    <row r="18" spans="1:4" x14ac:dyDescent="0.25">
      <c r="A18" s="9">
        <v>17</v>
      </c>
      <c r="B18" s="9" t="s">
        <v>62</v>
      </c>
      <c r="C18">
        <v>0</v>
      </c>
      <c r="D18">
        <v>57</v>
      </c>
    </row>
    <row r="19" spans="1:4" x14ac:dyDescent="0.25">
      <c r="A19" s="9">
        <v>18</v>
      </c>
      <c r="B19" s="9" t="s">
        <v>61</v>
      </c>
      <c r="C19">
        <v>0</v>
      </c>
      <c r="D19">
        <v>56</v>
      </c>
    </row>
    <row r="20" spans="1:4" x14ac:dyDescent="0.25">
      <c r="A20" s="9">
        <v>19</v>
      </c>
      <c r="B20" s="9" t="s">
        <v>135</v>
      </c>
      <c r="C20">
        <v>1</v>
      </c>
      <c r="D20">
        <v>8</v>
      </c>
    </row>
    <row r="21" spans="1:4" x14ac:dyDescent="0.25">
      <c r="A21" s="9">
        <v>20</v>
      </c>
      <c r="B21" s="9" t="s">
        <v>74</v>
      </c>
      <c r="C21">
        <v>1</v>
      </c>
      <c r="D21">
        <v>9</v>
      </c>
    </row>
    <row r="22" spans="1:4" x14ac:dyDescent="0.25">
      <c r="A22" s="9">
        <v>21</v>
      </c>
      <c r="B22" s="9" t="s">
        <v>146</v>
      </c>
    </row>
    <row r="23" spans="1:4" x14ac:dyDescent="0.25">
      <c r="A23" s="9">
        <v>22</v>
      </c>
      <c r="B23" s="9" t="s">
        <v>156</v>
      </c>
    </row>
    <row r="24" spans="1:4" x14ac:dyDescent="0.25">
      <c r="A24" s="9">
        <v>23</v>
      </c>
      <c r="B24" s="9" t="s">
        <v>60</v>
      </c>
      <c r="C24">
        <v>0</v>
      </c>
      <c r="D24">
        <v>55</v>
      </c>
    </row>
    <row r="25" spans="1:4" x14ac:dyDescent="0.25">
      <c r="A25" s="9">
        <v>24</v>
      </c>
      <c r="B25" s="9" t="s">
        <v>59</v>
      </c>
      <c r="C25">
        <v>0</v>
      </c>
      <c r="D25">
        <v>54</v>
      </c>
    </row>
    <row r="26" spans="1:4" x14ac:dyDescent="0.25">
      <c r="A26" s="9">
        <v>25</v>
      </c>
      <c r="B26" s="9" t="s">
        <v>75</v>
      </c>
      <c r="C26">
        <v>1</v>
      </c>
      <c r="D26">
        <v>10</v>
      </c>
    </row>
    <row r="27" spans="1:4" x14ac:dyDescent="0.25">
      <c r="A27" s="9">
        <v>26</v>
      </c>
      <c r="B27" s="9" t="s">
        <v>76</v>
      </c>
      <c r="C27">
        <v>1</v>
      </c>
      <c r="D27">
        <v>11</v>
      </c>
    </row>
    <row r="28" spans="1:4" x14ac:dyDescent="0.25">
      <c r="A28" s="9">
        <v>27</v>
      </c>
      <c r="B28" s="9" t="s">
        <v>157</v>
      </c>
    </row>
    <row r="29" spans="1:4" x14ac:dyDescent="0.25">
      <c r="A29" s="9">
        <v>28</v>
      </c>
      <c r="B29" s="9" t="s">
        <v>158</v>
      </c>
    </row>
    <row r="30" spans="1:4" x14ac:dyDescent="0.25">
      <c r="A30" s="9">
        <v>29</v>
      </c>
      <c r="B30" s="9" t="s">
        <v>58</v>
      </c>
      <c r="C30">
        <v>0</v>
      </c>
      <c r="D30">
        <v>53</v>
      </c>
    </row>
    <row r="31" spans="1:4" x14ac:dyDescent="0.25">
      <c r="A31" s="9">
        <v>30</v>
      </c>
      <c r="B31" s="9" t="s">
        <v>57</v>
      </c>
      <c r="C31">
        <v>0</v>
      </c>
      <c r="D31">
        <v>52</v>
      </c>
    </row>
    <row r="32" spans="1:4" x14ac:dyDescent="0.25">
      <c r="A32" s="9">
        <v>31</v>
      </c>
      <c r="B32" s="9" t="s">
        <v>77</v>
      </c>
      <c r="C32">
        <v>1</v>
      </c>
      <c r="D32">
        <v>12</v>
      </c>
    </row>
    <row r="33" spans="1:4" x14ac:dyDescent="0.25">
      <c r="A33" s="9">
        <v>32</v>
      </c>
      <c r="B33" s="9" t="s">
        <v>78</v>
      </c>
      <c r="C33">
        <v>1</v>
      </c>
      <c r="D33">
        <v>13</v>
      </c>
    </row>
    <row r="34" spans="1:4" x14ac:dyDescent="0.25">
      <c r="A34" s="9">
        <v>33</v>
      </c>
      <c r="B34" s="9"/>
    </row>
    <row r="35" spans="1:4" x14ac:dyDescent="0.25">
      <c r="A35" s="9">
        <v>34</v>
      </c>
      <c r="B35" s="9"/>
    </row>
    <row r="36" spans="1:4" x14ac:dyDescent="0.25">
      <c r="A36" s="9">
        <v>35</v>
      </c>
      <c r="B36" s="9" t="s">
        <v>56</v>
      </c>
      <c r="C36">
        <v>0</v>
      </c>
      <c r="D36">
        <v>51</v>
      </c>
    </row>
    <row r="37" spans="1:4" x14ac:dyDescent="0.25">
      <c r="A37" s="9">
        <v>36</v>
      </c>
      <c r="B37" s="9" t="s">
        <v>55</v>
      </c>
      <c r="C37">
        <v>0</v>
      </c>
      <c r="D37">
        <v>50</v>
      </c>
    </row>
    <row r="38" spans="1:4" x14ac:dyDescent="0.25">
      <c r="A38" s="9">
        <v>37</v>
      </c>
      <c r="B38" s="9" t="s">
        <v>79</v>
      </c>
      <c r="C38">
        <v>1</v>
      </c>
      <c r="D38">
        <v>14</v>
      </c>
    </row>
    <row r="39" spans="1:4" x14ac:dyDescent="0.25">
      <c r="A39" s="9">
        <v>38</v>
      </c>
      <c r="B39" s="9" t="s">
        <v>80</v>
      </c>
      <c r="C39">
        <v>1</v>
      </c>
      <c r="D39">
        <v>15</v>
      </c>
    </row>
    <row r="40" spans="1:4" x14ac:dyDescent="0.25">
      <c r="A40" s="9">
        <v>39</v>
      </c>
      <c r="B40" s="9" t="s">
        <v>159</v>
      </c>
    </row>
    <row r="41" spans="1:4" x14ac:dyDescent="0.25">
      <c r="A41" s="9">
        <v>40</v>
      </c>
      <c r="B41" s="9" t="s">
        <v>160</v>
      </c>
    </row>
    <row r="42" spans="1:4" x14ac:dyDescent="0.25">
      <c r="A42" s="9">
        <v>41</v>
      </c>
      <c r="B42" s="9" t="s">
        <v>54</v>
      </c>
      <c r="C42">
        <v>0</v>
      </c>
      <c r="D42">
        <v>49</v>
      </c>
    </row>
    <row r="43" spans="1:4" x14ac:dyDescent="0.25">
      <c r="A43" s="9">
        <v>42</v>
      </c>
      <c r="B43" s="9" t="s">
        <v>52</v>
      </c>
      <c r="C43">
        <v>0</v>
      </c>
      <c r="D43">
        <v>48</v>
      </c>
    </row>
    <row r="44" spans="1:4" x14ac:dyDescent="0.25">
      <c r="A44" s="9">
        <v>43</v>
      </c>
      <c r="B44" s="9" t="s">
        <v>81</v>
      </c>
      <c r="C44">
        <v>1</v>
      </c>
      <c r="D44">
        <v>16</v>
      </c>
    </row>
    <row r="45" spans="1:4" x14ac:dyDescent="0.25">
      <c r="A45" s="9">
        <v>44</v>
      </c>
      <c r="B45" s="9" t="s">
        <v>82</v>
      </c>
      <c r="C45">
        <v>1</v>
      </c>
      <c r="D45">
        <v>17</v>
      </c>
    </row>
    <row r="46" spans="1:4" x14ac:dyDescent="0.25">
      <c r="A46" s="9">
        <v>45</v>
      </c>
      <c r="B46" s="9"/>
    </row>
    <row r="47" spans="1:4" x14ac:dyDescent="0.25">
      <c r="A47" s="9">
        <v>46</v>
      </c>
      <c r="B47" s="9"/>
    </row>
    <row r="48" spans="1:4" x14ac:dyDescent="0.25">
      <c r="A48" s="9">
        <v>47</v>
      </c>
      <c r="B48" s="9" t="s">
        <v>51</v>
      </c>
      <c r="C48">
        <v>0</v>
      </c>
      <c r="D48">
        <v>47</v>
      </c>
    </row>
    <row r="49" spans="1:4" x14ac:dyDescent="0.25">
      <c r="A49" s="9">
        <v>48</v>
      </c>
      <c r="B49" s="9" t="s">
        <v>50</v>
      </c>
      <c r="C49">
        <v>0</v>
      </c>
      <c r="D49">
        <v>46</v>
      </c>
    </row>
    <row r="50" spans="1:4" x14ac:dyDescent="0.25">
      <c r="A50" s="9">
        <v>49</v>
      </c>
      <c r="B50" s="9" t="s">
        <v>83</v>
      </c>
      <c r="C50">
        <v>1</v>
      </c>
      <c r="D50">
        <v>18</v>
      </c>
    </row>
    <row r="51" spans="1:4" x14ac:dyDescent="0.25">
      <c r="A51" s="9">
        <v>50</v>
      </c>
      <c r="B51" s="9" t="s">
        <v>85</v>
      </c>
      <c r="C51">
        <v>1</v>
      </c>
      <c r="D51">
        <v>19</v>
      </c>
    </row>
    <row r="52" spans="1:4" x14ac:dyDescent="0.25">
      <c r="A52" s="9">
        <v>51</v>
      </c>
      <c r="B52" s="9"/>
    </row>
    <row r="53" spans="1:4" x14ac:dyDescent="0.25">
      <c r="A53" s="9">
        <v>52</v>
      </c>
      <c r="B53" s="9"/>
    </row>
    <row r="54" spans="1:4" x14ac:dyDescent="0.25">
      <c r="A54" s="9">
        <v>53</v>
      </c>
      <c r="B54" s="9" t="s">
        <v>49</v>
      </c>
      <c r="C54">
        <v>0</v>
      </c>
      <c r="D54">
        <v>45</v>
      </c>
    </row>
    <row r="55" spans="1:4" x14ac:dyDescent="0.25">
      <c r="A55" s="9">
        <v>54</v>
      </c>
      <c r="B55" s="9" t="s">
        <v>48</v>
      </c>
      <c r="C55">
        <v>0</v>
      </c>
      <c r="D55">
        <v>44</v>
      </c>
    </row>
    <row r="56" spans="1:4" x14ac:dyDescent="0.25">
      <c r="A56" s="9">
        <v>55</v>
      </c>
      <c r="B56" s="9" t="s">
        <v>86</v>
      </c>
      <c r="C56">
        <v>1</v>
      </c>
      <c r="D56">
        <v>20</v>
      </c>
    </row>
    <row r="57" spans="1:4" x14ac:dyDescent="0.25">
      <c r="A57" s="9">
        <v>56</v>
      </c>
      <c r="B57" s="9" t="s">
        <v>87</v>
      </c>
      <c r="C57">
        <v>1</v>
      </c>
      <c r="D57">
        <v>21</v>
      </c>
    </row>
    <row r="58" spans="1:4" x14ac:dyDescent="0.25">
      <c r="A58" s="9">
        <v>57</v>
      </c>
      <c r="B58" s="9"/>
    </row>
    <row r="59" spans="1:4" x14ac:dyDescent="0.25">
      <c r="A59" s="9">
        <v>58</v>
      </c>
      <c r="B59" s="9"/>
    </row>
    <row r="60" spans="1:4" x14ac:dyDescent="0.25">
      <c r="A60" s="9">
        <v>59</v>
      </c>
      <c r="B60" s="9" t="s">
        <v>47</v>
      </c>
      <c r="C60">
        <v>0</v>
      </c>
      <c r="D60">
        <v>43</v>
      </c>
    </row>
    <row r="61" spans="1:4" x14ac:dyDescent="0.25">
      <c r="A61" s="9">
        <v>60</v>
      </c>
      <c r="B61" s="9" t="s">
        <v>46</v>
      </c>
      <c r="C61">
        <v>0</v>
      </c>
      <c r="D61">
        <v>42</v>
      </c>
    </row>
    <row r="62" spans="1:4" x14ac:dyDescent="0.25">
      <c r="A62" s="9">
        <v>61</v>
      </c>
      <c r="B62" s="9" t="s">
        <v>88</v>
      </c>
      <c r="C62">
        <v>1</v>
      </c>
      <c r="D62">
        <v>22</v>
      </c>
    </row>
    <row r="63" spans="1:4" x14ac:dyDescent="0.25">
      <c r="A63" s="9">
        <v>62</v>
      </c>
      <c r="B63" s="9" t="s">
        <v>89</v>
      </c>
      <c r="C63">
        <v>1</v>
      </c>
      <c r="D63">
        <v>23</v>
      </c>
    </row>
    <row r="64" spans="1:4" x14ac:dyDescent="0.25">
      <c r="A64" s="9">
        <v>63</v>
      </c>
      <c r="B64" s="9" t="s">
        <v>161</v>
      </c>
    </row>
    <row r="65" spans="1:4" x14ac:dyDescent="0.25">
      <c r="A65" s="9">
        <v>64</v>
      </c>
      <c r="B65" s="9" t="s">
        <v>162</v>
      </c>
    </row>
    <row r="66" spans="1:4" x14ac:dyDescent="0.25">
      <c r="A66" s="9">
        <v>65</v>
      </c>
      <c r="B66" s="9" t="s">
        <v>45</v>
      </c>
      <c r="C66">
        <v>0</v>
      </c>
      <c r="D66">
        <v>41</v>
      </c>
    </row>
    <row r="67" spans="1:4" x14ac:dyDescent="0.25">
      <c r="A67" s="9">
        <v>66</v>
      </c>
      <c r="B67" s="9" t="s">
        <v>44</v>
      </c>
      <c r="C67">
        <v>0</v>
      </c>
      <c r="D67">
        <v>40</v>
      </c>
    </row>
    <row r="68" spans="1:4" x14ac:dyDescent="0.25">
      <c r="A68" s="9">
        <v>67</v>
      </c>
      <c r="B68" s="9" t="s">
        <v>90</v>
      </c>
      <c r="C68">
        <v>1</v>
      </c>
      <c r="D68">
        <v>24</v>
      </c>
    </row>
    <row r="69" spans="1:4" x14ac:dyDescent="0.25">
      <c r="A69" s="9">
        <v>68</v>
      </c>
      <c r="B69" s="9" t="s">
        <v>91</v>
      </c>
      <c r="C69">
        <v>1</v>
      </c>
      <c r="D69">
        <v>25</v>
      </c>
    </row>
    <row r="70" spans="1:4" x14ac:dyDescent="0.25">
      <c r="A70" s="9">
        <v>69</v>
      </c>
      <c r="B70" s="9" t="s">
        <v>163</v>
      </c>
    </row>
    <row r="71" spans="1:4" x14ac:dyDescent="0.25">
      <c r="A71" s="9">
        <v>70</v>
      </c>
      <c r="B71" s="9" t="s">
        <v>136</v>
      </c>
    </row>
    <row r="72" spans="1:4" x14ac:dyDescent="0.25">
      <c r="A72" s="9">
        <v>71</v>
      </c>
      <c r="B72" s="9" t="s">
        <v>43</v>
      </c>
      <c r="C72">
        <v>0</v>
      </c>
      <c r="D72">
        <v>39</v>
      </c>
    </row>
    <row r="73" spans="1:4" x14ac:dyDescent="0.25">
      <c r="A73" s="9">
        <v>72</v>
      </c>
      <c r="B73" s="9" t="s">
        <v>41</v>
      </c>
      <c r="C73">
        <v>0</v>
      </c>
      <c r="D73">
        <v>38</v>
      </c>
    </row>
    <row r="74" spans="1:4" x14ac:dyDescent="0.25">
      <c r="A74" s="9">
        <v>73</v>
      </c>
      <c r="B74" s="9" t="s">
        <v>92</v>
      </c>
      <c r="C74">
        <v>1</v>
      </c>
      <c r="D74">
        <v>26</v>
      </c>
    </row>
    <row r="75" spans="1:4" x14ac:dyDescent="0.25">
      <c r="A75" s="9">
        <v>74</v>
      </c>
      <c r="B75" s="9" t="s">
        <v>93</v>
      </c>
      <c r="C75">
        <v>1</v>
      </c>
      <c r="D75">
        <v>27</v>
      </c>
    </row>
    <row r="76" spans="1:4" x14ac:dyDescent="0.25">
      <c r="A76" s="9">
        <v>75</v>
      </c>
      <c r="B76" s="9" t="s">
        <v>137</v>
      </c>
    </row>
    <row r="77" spans="1:4" x14ac:dyDescent="0.25">
      <c r="A77" s="9">
        <v>76</v>
      </c>
      <c r="B77" s="9" t="s">
        <v>138</v>
      </c>
    </row>
    <row r="78" spans="1:4" x14ac:dyDescent="0.25">
      <c r="A78" s="9">
        <v>77</v>
      </c>
      <c r="B78" s="9" t="s">
        <v>40</v>
      </c>
      <c r="C78">
        <v>0</v>
      </c>
      <c r="D78">
        <v>37</v>
      </c>
    </row>
    <row r="79" spans="1:4" x14ac:dyDescent="0.25">
      <c r="A79" s="9">
        <v>78</v>
      </c>
      <c r="B79" s="9" t="s">
        <v>39</v>
      </c>
      <c r="C79">
        <v>0</v>
      </c>
      <c r="D79">
        <v>36</v>
      </c>
    </row>
    <row r="80" spans="1:4" x14ac:dyDescent="0.25">
      <c r="A80" s="9">
        <v>79</v>
      </c>
      <c r="B80" s="9" t="s">
        <v>94</v>
      </c>
      <c r="C80">
        <v>1</v>
      </c>
      <c r="D80">
        <v>28</v>
      </c>
    </row>
    <row r="81" spans="1:4" x14ac:dyDescent="0.25">
      <c r="A81" s="9">
        <v>80</v>
      </c>
      <c r="B81" s="9" t="s">
        <v>96</v>
      </c>
      <c r="C81">
        <v>1</v>
      </c>
      <c r="D81">
        <v>29</v>
      </c>
    </row>
    <row r="82" spans="1:4" x14ac:dyDescent="0.25">
      <c r="A82" s="9">
        <v>81</v>
      </c>
      <c r="B82" s="9" t="s">
        <v>139</v>
      </c>
    </row>
    <row r="83" spans="1:4" x14ac:dyDescent="0.25">
      <c r="A83" s="9">
        <v>82</v>
      </c>
      <c r="B83" s="9" t="s">
        <v>140</v>
      </c>
    </row>
    <row r="84" spans="1:4" x14ac:dyDescent="0.25">
      <c r="A84" s="9">
        <v>83</v>
      </c>
      <c r="B84" s="9" t="s">
        <v>38</v>
      </c>
      <c r="C84">
        <v>0</v>
      </c>
      <c r="D84">
        <v>35</v>
      </c>
    </row>
    <row r="85" spans="1:4" x14ac:dyDescent="0.25">
      <c r="A85" s="9">
        <v>84</v>
      </c>
      <c r="B85" s="9" t="s">
        <v>37</v>
      </c>
      <c r="C85">
        <v>0</v>
      </c>
      <c r="D85">
        <v>34</v>
      </c>
    </row>
    <row r="86" spans="1:4" x14ac:dyDescent="0.25">
      <c r="A86" s="9">
        <v>85</v>
      </c>
      <c r="B86" s="9" t="s">
        <v>97</v>
      </c>
      <c r="C86">
        <v>1</v>
      </c>
      <c r="D86">
        <v>30</v>
      </c>
    </row>
    <row r="87" spans="1:4" x14ac:dyDescent="0.25">
      <c r="A87" s="9">
        <v>86</v>
      </c>
      <c r="B87" s="9" t="s">
        <v>98</v>
      </c>
      <c r="C87">
        <v>1</v>
      </c>
      <c r="D87">
        <v>31</v>
      </c>
    </row>
    <row r="88" spans="1:4" x14ac:dyDescent="0.25">
      <c r="A88" s="9">
        <v>87</v>
      </c>
      <c r="B88" s="9"/>
    </row>
    <row r="89" spans="1:4" x14ac:dyDescent="0.25">
      <c r="A89" s="9">
        <v>88</v>
      </c>
      <c r="B89" s="9"/>
    </row>
    <row r="90" spans="1:4" x14ac:dyDescent="0.25">
      <c r="A90" s="9">
        <v>89</v>
      </c>
      <c r="B90" s="9" t="s">
        <v>36</v>
      </c>
      <c r="C90">
        <v>0</v>
      </c>
      <c r="D90">
        <v>33</v>
      </c>
    </row>
    <row r="91" spans="1:4" x14ac:dyDescent="0.25">
      <c r="A91" s="9">
        <v>90</v>
      </c>
      <c r="B91" s="9" t="s">
        <v>35</v>
      </c>
      <c r="C91">
        <v>0</v>
      </c>
      <c r="D91">
        <v>32</v>
      </c>
    </row>
    <row r="92" spans="1:4" x14ac:dyDescent="0.25">
      <c r="A92" s="9">
        <v>91</v>
      </c>
      <c r="B92" s="9" t="s">
        <v>100</v>
      </c>
      <c r="C92">
        <v>1</v>
      </c>
      <c r="D92">
        <v>33</v>
      </c>
    </row>
    <row r="93" spans="1:4" x14ac:dyDescent="0.25">
      <c r="A93" s="9">
        <v>92</v>
      </c>
      <c r="B93" s="9" t="s">
        <v>99</v>
      </c>
      <c r="C93">
        <v>1</v>
      </c>
      <c r="D93">
        <v>32</v>
      </c>
    </row>
    <row r="94" spans="1:4" x14ac:dyDescent="0.25">
      <c r="A94" s="9">
        <v>93</v>
      </c>
      <c r="B94" s="9" t="s">
        <v>141</v>
      </c>
    </row>
    <row r="95" spans="1:4" x14ac:dyDescent="0.25">
      <c r="A95" s="9">
        <v>94</v>
      </c>
      <c r="B95" s="9" t="s">
        <v>142</v>
      </c>
    </row>
    <row r="96" spans="1:4" x14ac:dyDescent="0.25">
      <c r="A96" s="9">
        <v>95</v>
      </c>
      <c r="B96" s="9" t="s">
        <v>33</v>
      </c>
      <c r="C96">
        <v>0</v>
      </c>
      <c r="D96">
        <v>30</v>
      </c>
    </row>
    <row r="97" spans="1:4" x14ac:dyDescent="0.25">
      <c r="A97" s="9">
        <v>96</v>
      </c>
      <c r="B97" s="9" t="s">
        <v>34</v>
      </c>
      <c r="C97">
        <v>0</v>
      </c>
      <c r="D97">
        <v>31</v>
      </c>
    </row>
    <row r="98" spans="1:4" x14ac:dyDescent="0.25">
      <c r="A98" s="9">
        <v>97</v>
      </c>
      <c r="B98" s="9" t="s">
        <v>102</v>
      </c>
      <c r="C98">
        <v>1</v>
      </c>
      <c r="D98">
        <v>35</v>
      </c>
    </row>
    <row r="99" spans="1:4" x14ac:dyDescent="0.25">
      <c r="A99" s="9">
        <v>98</v>
      </c>
      <c r="B99" s="9" t="s">
        <v>101</v>
      </c>
      <c r="C99">
        <v>1</v>
      </c>
      <c r="D99">
        <v>34</v>
      </c>
    </row>
    <row r="100" spans="1:4" x14ac:dyDescent="0.25">
      <c r="A100" s="9">
        <v>99</v>
      </c>
      <c r="B100" s="9" t="s">
        <v>143</v>
      </c>
    </row>
    <row r="101" spans="1:4" x14ac:dyDescent="0.25">
      <c r="A101" s="9">
        <v>100</v>
      </c>
      <c r="B101" s="9" t="s">
        <v>144</v>
      </c>
    </row>
    <row r="102" spans="1:4" x14ac:dyDescent="0.25">
      <c r="A102" s="9">
        <v>101</v>
      </c>
      <c r="B102" s="9" t="s">
        <v>6</v>
      </c>
      <c r="C102">
        <v>0</v>
      </c>
      <c r="D102">
        <v>28</v>
      </c>
    </row>
    <row r="103" spans="1:4" x14ac:dyDescent="0.25">
      <c r="A103" s="9">
        <v>102</v>
      </c>
      <c r="B103" s="9" t="s">
        <v>5</v>
      </c>
      <c r="C103">
        <v>0</v>
      </c>
      <c r="D103">
        <v>29</v>
      </c>
    </row>
    <row r="104" spans="1:4" x14ac:dyDescent="0.25">
      <c r="A104" s="9">
        <v>103</v>
      </c>
      <c r="B104" s="9" t="s">
        <v>104</v>
      </c>
      <c r="C104">
        <v>1</v>
      </c>
      <c r="D104">
        <v>37</v>
      </c>
    </row>
    <row r="105" spans="1:4" x14ac:dyDescent="0.25">
      <c r="A105" s="9">
        <v>104</v>
      </c>
      <c r="B105" s="9" t="s">
        <v>103</v>
      </c>
      <c r="C105">
        <v>1</v>
      </c>
      <c r="D105">
        <v>36</v>
      </c>
    </row>
    <row r="106" spans="1:4" x14ac:dyDescent="0.25">
      <c r="A106" s="9">
        <v>105</v>
      </c>
      <c r="B106" s="9" t="s">
        <v>145</v>
      </c>
    </row>
    <row r="107" spans="1:4" x14ac:dyDescent="0.25">
      <c r="A107" s="9">
        <v>106</v>
      </c>
      <c r="B107" s="9" t="s">
        <v>147</v>
      </c>
    </row>
    <row r="108" spans="1:4" x14ac:dyDescent="0.25">
      <c r="A108" s="9">
        <v>107</v>
      </c>
      <c r="B108" s="9" t="s">
        <v>30</v>
      </c>
      <c r="C108">
        <v>0</v>
      </c>
      <c r="D108">
        <v>26</v>
      </c>
    </row>
    <row r="109" spans="1:4" x14ac:dyDescent="0.25">
      <c r="A109" s="9">
        <v>108</v>
      </c>
      <c r="B109" s="9" t="s">
        <v>31</v>
      </c>
      <c r="C109">
        <v>0</v>
      </c>
      <c r="D109">
        <v>27</v>
      </c>
    </row>
    <row r="110" spans="1:4" x14ac:dyDescent="0.25">
      <c r="A110" s="9">
        <v>109</v>
      </c>
      <c r="B110" s="9" t="s">
        <v>107</v>
      </c>
      <c r="C110">
        <v>1</v>
      </c>
      <c r="D110">
        <v>39</v>
      </c>
    </row>
    <row r="111" spans="1:4" x14ac:dyDescent="0.25">
      <c r="A111" s="9">
        <v>110</v>
      </c>
      <c r="B111" s="9" t="s">
        <v>105</v>
      </c>
      <c r="C111">
        <v>1</v>
      </c>
      <c r="D111">
        <v>38</v>
      </c>
    </row>
    <row r="112" spans="1:4" x14ac:dyDescent="0.25">
      <c r="A112" s="9">
        <v>111</v>
      </c>
      <c r="B112" s="9" t="s">
        <v>148</v>
      </c>
    </row>
    <row r="113" spans="1:4" x14ac:dyDescent="0.25">
      <c r="A113" s="9">
        <v>112</v>
      </c>
      <c r="B113" s="9" t="s">
        <v>149</v>
      </c>
    </row>
    <row r="114" spans="1:4" x14ac:dyDescent="0.25">
      <c r="A114" s="9">
        <v>113</v>
      </c>
      <c r="B114" s="9" t="s">
        <v>28</v>
      </c>
      <c r="C114">
        <v>0</v>
      </c>
      <c r="D114">
        <v>24</v>
      </c>
    </row>
    <row r="115" spans="1:4" x14ac:dyDescent="0.25">
      <c r="A115" s="9">
        <v>114</v>
      </c>
      <c r="B115" s="9" t="s">
        <v>29</v>
      </c>
      <c r="C115">
        <v>0</v>
      </c>
      <c r="D115">
        <v>25</v>
      </c>
    </row>
    <row r="116" spans="1:4" x14ac:dyDescent="0.25">
      <c r="A116" s="9">
        <v>115</v>
      </c>
      <c r="B116" s="9" t="s">
        <v>109</v>
      </c>
      <c r="C116">
        <v>1</v>
      </c>
      <c r="D116">
        <v>41</v>
      </c>
    </row>
    <row r="117" spans="1:4" x14ac:dyDescent="0.25">
      <c r="A117" s="9">
        <v>116</v>
      </c>
      <c r="B117" s="9" t="s">
        <v>108</v>
      </c>
      <c r="C117">
        <v>1</v>
      </c>
      <c r="D117">
        <v>40</v>
      </c>
    </row>
    <row r="118" spans="1:4" x14ac:dyDescent="0.25">
      <c r="A118" s="9">
        <v>117</v>
      </c>
      <c r="B118" s="9"/>
    </row>
    <row r="119" spans="1:4" x14ac:dyDescent="0.25">
      <c r="A119" s="9">
        <v>118</v>
      </c>
      <c r="B119" s="9"/>
    </row>
    <row r="120" spans="1:4" x14ac:dyDescent="0.25">
      <c r="A120" s="9">
        <v>119</v>
      </c>
      <c r="B120" s="9" t="s">
        <v>26</v>
      </c>
      <c r="C120">
        <v>0</v>
      </c>
      <c r="D120">
        <v>22</v>
      </c>
    </row>
    <row r="121" spans="1:4" x14ac:dyDescent="0.25">
      <c r="A121" s="9">
        <v>120</v>
      </c>
      <c r="B121" s="9" t="s">
        <v>27</v>
      </c>
      <c r="C121">
        <v>0</v>
      </c>
      <c r="D121">
        <v>23</v>
      </c>
    </row>
    <row r="122" spans="1:4" x14ac:dyDescent="0.25">
      <c r="A122" s="9">
        <v>121</v>
      </c>
      <c r="B122" s="9" t="s">
        <v>111</v>
      </c>
      <c r="C122">
        <v>1</v>
      </c>
      <c r="D122">
        <v>43</v>
      </c>
    </row>
    <row r="123" spans="1:4" x14ac:dyDescent="0.25">
      <c r="A123" s="9">
        <v>122</v>
      </c>
      <c r="B123" s="9" t="s">
        <v>110</v>
      </c>
      <c r="C123">
        <v>1</v>
      </c>
      <c r="D123">
        <v>42</v>
      </c>
    </row>
    <row r="124" spans="1:4" x14ac:dyDescent="0.25">
      <c r="A124" s="9">
        <v>123</v>
      </c>
      <c r="B124" s="9"/>
    </row>
    <row r="125" spans="1:4" x14ac:dyDescent="0.25">
      <c r="A125" s="9">
        <v>124</v>
      </c>
      <c r="B125" s="9"/>
    </row>
    <row r="126" spans="1:4" x14ac:dyDescent="0.25">
      <c r="A126" s="9">
        <v>125</v>
      </c>
      <c r="B126" s="9" t="s">
        <v>24</v>
      </c>
      <c r="C126">
        <v>0</v>
      </c>
      <c r="D126">
        <v>20</v>
      </c>
    </row>
    <row r="127" spans="1:4" x14ac:dyDescent="0.25">
      <c r="A127" s="9">
        <v>126</v>
      </c>
      <c r="B127" s="9" t="s">
        <v>25</v>
      </c>
      <c r="C127">
        <v>0</v>
      </c>
      <c r="D127">
        <v>21</v>
      </c>
    </row>
    <row r="128" spans="1:4" x14ac:dyDescent="0.25">
      <c r="A128" s="9">
        <v>127</v>
      </c>
      <c r="B128" s="9" t="s">
        <v>3</v>
      </c>
      <c r="C128">
        <v>1</v>
      </c>
      <c r="D128">
        <v>45</v>
      </c>
    </row>
    <row r="129" spans="1:4" x14ac:dyDescent="0.25">
      <c r="A129" s="9">
        <v>128</v>
      </c>
      <c r="B129" s="9" t="s">
        <v>112</v>
      </c>
      <c r="C129">
        <v>1</v>
      </c>
      <c r="D129">
        <v>44</v>
      </c>
    </row>
    <row r="130" spans="1:4" x14ac:dyDescent="0.25">
      <c r="A130" s="9">
        <v>129</v>
      </c>
      <c r="B130" s="9"/>
    </row>
    <row r="131" spans="1:4" x14ac:dyDescent="0.25">
      <c r="A131" s="9">
        <v>130</v>
      </c>
      <c r="B131" s="9"/>
    </row>
    <row r="132" spans="1:4" x14ac:dyDescent="0.25">
      <c r="A132" s="9">
        <v>131</v>
      </c>
      <c r="B132" s="9" t="s">
        <v>21</v>
      </c>
      <c r="C132">
        <v>0</v>
      </c>
      <c r="D132">
        <v>18</v>
      </c>
    </row>
    <row r="133" spans="1:4" x14ac:dyDescent="0.25">
      <c r="A133" s="9">
        <v>132</v>
      </c>
      <c r="B133" s="9" t="s">
        <v>23</v>
      </c>
      <c r="C133">
        <v>0</v>
      </c>
      <c r="D133">
        <v>19</v>
      </c>
    </row>
    <row r="134" spans="1:4" x14ac:dyDescent="0.25">
      <c r="A134" s="9">
        <v>133</v>
      </c>
      <c r="B134" s="9" t="s">
        <v>114</v>
      </c>
      <c r="C134">
        <v>1</v>
      </c>
      <c r="D134">
        <v>47</v>
      </c>
    </row>
    <row r="135" spans="1:4" x14ac:dyDescent="0.25">
      <c r="A135" s="9">
        <v>134</v>
      </c>
      <c r="B135" s="9" t="s">
        <v>113</v>
      </c>
      <c r="C135">
        <v>1</v>
      </c>
      <c r="D135">
        <v>46</v>
      </c>
    </row>
    <row r="136" spans="1:4" x14ac:dyDescent="0.25">
      <c r="A136" s="9">
        <v>135</v>
      </c>
      <c r="B136" s="9"/>
    </row>
    <row r="137" spans="1:4" x14ac:dyDescent="0.25">
      <c r="A137" s="9">
        <v>136</v>
      </c>
      <c r="B137" s="9"/>
    </row>
    <row r="138" spans="1:4" x14ac:dyDescent="0.25">
      <c r="A138" s="9">
        <v>137</v>
      </c>
      <c r="B138" s="9" t="s">
        <v>19</v>
      </c>
      <c r="C138">
        <v>0</v>
      </c>
      <c r="D138">
        <v>16</v>
      </c>
    </row>
    <row r="139" spans="1:4" x14ac:dyDescent="0.25">
      <c r="A139" s="9">
        <v>138</v>
      </c>
      <c r="B139" s="9" t="s">
        <v>20</v>
      </c>
      <c r="C139">
        <v>0</v>
      </c>
      <c r="D139">
        <v>17</v>
      </c>
    </row>
    <row r="140" spans="1:4" x14ac:dyDescent="0.25">
      <c r="A140" s="9">
        <v>139</v>
      </c>
      <c r="B140" s="9" t="s">
        <v>117</v>
      </c>
      <c r="C140">
        <v>1</v>
      </c>
      <c r="D140">
        <v>49</v>
      </c>
    </row>
    <row r="141" spans="1:4" x14ac:dyDescent="0.25">
      <c r="A141" s="9">
        <v>140</v>
      </c>
      <c r="B141" s="9" t="s">
        <v>115</v>
      </c>
      <c r="C141">
        <v>1</v>
      </c>
      <c r="D141">
        <v>48</v>
      </c>
    </row>
    <row r="142" spans="1:4" x14ac:dyDescent="0.25">
      <c r="A142" s="9">
        <v>141</v>
      </c>
      <c r="B142" s="9" t="s">
        <v>150</v>
      </c>
    </row>
    <row r="143" spans="1:4" x14ac:dyDescent="0.25">
      <c r="A143" s="9">
        <v>142</v>
      </c>
      <c r="B143" s="9" t="s">
        <v>151</v>
      </c>
    </row>
    <row r="144" spans="1:4" x14ac:dyDescent="0.25">
      <c r="A144" s="9">
        <v>143</v>
      </c>
      <c r="B144" s="9" t="s">
        <v>17</v>
      </c>
      <c r="C144">
        <v>0</v>
      </c>
      <c r="D144">
        <v>14</v>
      </c>
    </row>
    <row r="145" spans="1:4" x14ac:dyDescent="0.25">
      <c r="A145" s="9">
        <v>144</v>
      </c>
      <c r="B145" s="9" t="s">
        <v>18</v>
      </c>
      <c r="C145">
        <v>0</v>
      </c>
      <c r="D145">
        <v>15</v>
      </c>
    </row>
    <row r="146" spans="1:4" x14ac:dyDescent="0.25">
      <c r="A146" s="9">
        <v>145</v>
      </c>
      <c r="B146" s="9" t="s">
        <v>119</v>
      </c>
      <c r="C146">
        <v>1</v>
      </c>
      <c r="D146">
        <v>51</v>
      </c>
    </row>
    <row r="147" spans="1:4" x14ac:dyDescent="0.25">
      <c r="A147" s="9">
        <v>146</v>
      </c>
      <c r="B147" s="9" t="s">
        <v>118</v>
      </c>
      <c r="C147">
        <v>1</v>
      </c>
      <c r="D147">
        <v>50</v>
      </c>
    </row>
    <row r="148" spans="1:4" x14ac:dyDescent="0.25">
      <c r="A148" s="9">
        <v>147</v>
      </c>
      <c r="B148" s="9"/>
    </row>
    <row r="149" spans="1:4" x14ac:dyDescent="0.25">
      <c r="A149" s="9">
        <v>148</v>
      </c>
      <c r="B149" s="9"/>
    </row>
    <row r="150" spans="1:4" x14ac:dyDescent="0.25">
      <c r="A150" s="9">
        <v>149</v>
      </c>
      <c r="B150" s="9" t="s">
        <v>2</v>
      </c>
      <c r="C150">
        <v>0</v>
      </c>
      <c r="D150">
        <v>12</v>
      </c>
    </row>
    <row r="151" spans="1:4" x14ac:dyDescent="0.25">
      <c r="A151" s="9">
        <v>150</v>
      </c>
      <c r="B151" s="9" t="s">
        <v>0</v>
      </c>
      <c r="C151">
        <v>0</v>
      </c>
      <c r="D151">
        <v>13</v>
      </c>
    </row>
    <row r="152" spans="1:4" x14ac:dyDescent="0.25">
      <c r="A152" s="9">
        <v>151</v>
      </c>
      <c r="B152" s="9" t="s">
        <v>121</v>
      </c>
      <c r="C152">
        <v>1</v>
      </c>
      <c r="D152">
        <v>53</v>
      </c>
    </row>
    <row r="153" spans="1:4" x14ac:dyDescent="0.25">
      <c r="A153" s="9">
        <v>152</v>
      </c>
      <c r="B153" s="9" t="s">
        <v>120</v>
      </c>
      <c r="C153">
        <v>1</v>
      </c>
      <c r="D153">
        <v>52</v>
      </c>
    </row>
    <row r="154" spans="1:4" x14ac:dyDescent="0.25">
      <c r="A154" s="9">
        <v>153</v>
      </c>
      <c r="B154" s="9" t="s">
        <v>152</v>
      </c>
    </row>
    <row r="155" spans="1:4" x14ac:dyDescent="0.25">
      <c r="A155" s="9">
        <v>154</v>
      </c>
      <c r="B155" s="9" t="s">
        <v>153</v>
      </c>
    </row>
    <row r="156" spans="1:4" x14ac:dyDescent="0.25">
      <c r="A156" s="9">
        <v>155</v>
      </c>
      <c r="B156" s="9" t="s">
        <v>15</v>
      </c>
      <c r="C156">
        <v>0</v>
      </c>
      <c r="D156">
        <v>10</v>
      </c>
    </row>
    <row r="157" spans="1:4" x14ac:dyDescent="0.25">
      <c r="A157" s="9">
        <v>156</v>
      </c>
      <c r="B157" s="9" t="s">
        <v>16</v>
      </c>
      <c r="C157">
        <v>0</v>
      </c>
      <c r="D157">
        <v>11</v>
      </c>
    </row>
    <row r="158" spans="1:4" x14ac:dyDescent="0.25">
      <c r="A158" s="9">
        <v>157</v>
      </c>
      <c r="B158" s="9" t="s">
        <v>123</v>
      </c>
      <c r="C158">
        <v>1</v>
      </c>
      <c r="D158">
        <v>55</v>
      </c>
    </row>
    <row r="159" spans="1:4" x14ac:dyDescent="0.25">
      <c r="A159" s="9">
        <v>158</v>
      </c>
      <c r="B159" s="9" t="s">
        <v>122</v>
      </c>
      <c r="C159">
        <v>1</v>
      </c>
      <c r="D159">
        <v>54</v>
      </c>
    </row>
    <row r="160" spans="1:4" x14ac:dyDescent="0.25">
      <c r="A160" s="9">
        <v>159</v>
      </c>
      <c r="B160" s="9" t="s">
        <v>154</v>
      </c>
    </row>
    <row r="161" spans="1:4" x14ac:dyDescent="0.25">
      <c r="A161" s="9">
        <v>160</v>
      </c>
      <c r="B161" s="9" t="s">
        <v>155</v>
      </c>
    </row>
    <row r="162" spans="1:4" x14ac:dyDescent="0.25">
      <c r="A162" s="9">
        <v>161</v>
      </c>
      <c r="B162" s="9" t="s">
        <v>73</v>
      </c>
      <c r="C162">
        <v>0</v>
      </c>
      <c r="D162">
        <v>8</v>
      </c>
    </row>
    <row r="163" spans="1:4" x14ac:dyDescent="0.25">
      <c r="A163" s="9">
        <v>162</v>
      </c>
      <c r="B163" s="9" t="s">
        <v>14</v>
      </c>
      <c r="C163">
        <v>0</v>
      </c>
      <c r="D163">
        <v>9</v>
      </c>
    </row>
    <row r="164" spans="1:4" x14ac:dyDescent="0.25">
      <c r="A164" s="9">
        <v>163</v>
      </c>
      <c r="B164" s="9" t="s">
        <v>125</v>
      </c>
      <c r="C164">
        <v>1</v>
      </c>
      <c r="D164">
        <v>57</v>
      </c>
    </row>
    <row r="165" spans="1:4" x14ac:dyDescent="0.25">
      <c r="A165" s="9">
        <v>164</v>
      </c>
      <c r="B165" s="9" t="s">
        <v>124</v>
      </c>
      <c r="C165">
        <v>1</v>
      </c>
      <c r="D165">
        <v>56</v>
      </c>
    </row>
    <row r="166" spans="1:4" x14ac:dyDescent="0.25">
      <c r="A166" s="9">
        <v>165</v>
      </c>
      <c r="B166" s="9"/>
    </row>
    <row r="167" spans="1:4" x14ac:dyDescent="0.25">
      <c r="A167" s="9">
        <v>166</v>
      </c>
      <c r="B167" s="9"/>
    </row>
    <row r="168" spans="1:4" x14ac:dyDescent="0.25">
      <c r="A168" s="9">
        <v>167</v>
      </c>
      <c r="B168" s="9" t="s">
        <v>71</v>
      </c>
      <c r="C168">
        <v>0</v>
      </c>
      <c r="D168">
        <v>6</v>
      </c>
    </row>
    <row r="169" spans="1:4" x14ac:dyDescent="0.25">
      <c r="A169" s="9">
        <v>168</v>
      </c>
      <c r="B169" s="9" t="s">
        <v>72</v>
      </c>
      <c r="C169">
        <v>0</v>
      </c>
      <c r="D169">
        <v>7</v>
      </c>
    </row>
    <row r="170" spans="1:4" x14ac:dyDescent="0.25">
      <c r="A170" s="9">
        <v>169</v>
      </c>
      <c r="B170" s="9" t="s">
        <v>131</v>
      </c>
      <c r="C170">
        <v>1</v>
      </c>
      <c r="D170">
        <v>63</v>
      </c>
    </row>
    <row r="171" spans="1:4" x14ac:dyDescent="0.25">
      <c r="A171" s="9">
        <v>170</v>
      </c>
      <c r="B171" s="9" t="s">
        <v>129</v>
      </c>
      <c r="C171">
        <v>1</v>
      </c>
      <c r="D171">
        <v>61</v>
      </c>
    </row>
    <row r="172" spans="1:4" x14ac:dyDescent="0.25">
      <c r="A172" s="9">
        <v>171</v>
      </c>
      <c r="B172" s="9" t="s">
        <v>1</v>
      </c>
      <c r="C172">
        <v>1</v>
      </c>
      <c r="D172">
        <v>58</v>
      </c>
    </row>
    <row r="173" spans="1:4" x14ac:dyDescent="0.25">
      <c r="A173" s="9">
        <v>172</v>
      </c>
      <c r="B173" s="9" t="s">
        <v>22</v>
      </c>
      <c r="C173">
        <v>0</v>
      </c>
      <c r="D173">
        <v>0</v>
      </c>
    </row>
    <row r="174" spans="1:4" x14ac:dyDescent="0.25">
      <c r="A174" s="9">
        <v>173</v>
      </c>
      <c r="B174" s="9" t="s">
        <v>64</v>
      </c>
      <c r="C174">
        <v>0</v>
      </c>
      <c r="D174">
        <v>4</v>
      </c>
    </row>
    <row r="175" spans="1:4" x14ac:dyDescent="0.25">
      <c r="A175" s="9">
        <v>174</v>
      </c>
      <c r="B175" s="9" t="s">
        <v>70</v>
      </c>
      <c r="C175">
        <v>0</v>
      </c>
      <c r="D175">
        <v>5</v>
      </c>
    </row>
    <row r="176" spans="1:4" x14ac:dyDescent="0.25">
      <c r="A176" s="9">
        <v>175</v>
      </c>
      <c r="B176" s="9" t="s">
        <v>130</v>
      </c>
      <c r="C176">
        <v>1</v>
      </c>
      <c r="D176">
        <v>62</v>
      </c>
    </row>
    <row r="177" spans="1:4" x14ac:dyDescent="0.25">
      <c r="A177" s="9">
        <v>176</v>
      </c>
      <c r="B177" s="9" t="s">
        <v>128</v>
      </c>
      <c r="C177">
        <v>1</v>
      </c>
      <c r="D177">
        <v>60</v>
      </c>
    </row>
    <row r="178" spans="1:4" x14ac:dyDescent="0.25">
      <c r="A178" s="9">
        <v>177</v>
      </c>
      <c r="B178" s="9" t="s">
        <v>127</v>
      </c>
      <c r="C178">
        <v>1</v>
      </c>
      <c r="D178">
        <v>59</v>
      </c>
    </row>
    <row r="179" spans="1:4" x14ac:dyDescent="0.25">
      <c r="A179" s="9">
        <v>178</v>
      </c>
      <c r="B179" s="9" t="s">
        <v>32</v>
      </c>
      <c r="C179">
        <v>0</v>
      </c>
      <c r="D179">
        <v>1</v>
      </c>
    </row>
    <row r="180" spans="1:4" x14ac:dyDescent="0.25">
      <c r="A180" s="9">
        <v>179</v>
      </c>
      <c r="B180" s="9" t="s">
        <v>42</v>
      </c>
      <c r="C180">
        <v>0</v>
      </c>
      <c r="D180">
        <v>2</v>
      </c>
    </row>
    <row r="181" spans="1:4" x14ac:dyDescent="0.25">
      <c r="A181" s="9">
        <v>180</v>
      </c>
      <c r="B181" s="9" t="s">
        <v>53</v>
      </c>
      <c r="C181">
        <v>0</v>
      </c>
      <c r="D181">
        <v>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"/>
  <sheetViews>
    <sheetView workbookViewId="0">
      <pane ySplit="1" topLeftCell="A111" activePane="bottomLeft" state="frozen"/>
      <selection pane="bottomLeft" activeCell="D1" sqref="D1:F1048576"/>
    </sheetView>
  </sheetViews>
  <sheetFormatPr defaultRowHeight="15" x14ac:dyDescent="0.25"/>
  <cols>
    <col min="1" max="1" width="4" style="18" bestFit="1" customWidth="1"/>
    <col min="2" max="3" width="3.7109375" style="18" bestFit="1" customWidth="1"/>
    <col min="4" max="16384" width="9.140625" style="18"/>
  </cols>
  <sheetData>
    <row r="1" spans="1:3" s="19" customFormat="1" ht="81.75" x14ac:dyDescent="0.25">
      <c r="A1" s="19" t="s">
        <v>7</v>
      </c>
      <c r="B1" s="19" t="s">
        <v>173</v>
      </c>
      <c r="C1" s="19" t="s">
        <v>174</v>
      </c>
    </row>
    <row r="2" spans="1:3" x14ac:dyDescent="0.25">
      <c r="A2" s="18">
        <v>1</v>
      </c>
      <c r="B2" s="18">
        <v>8</v>
      </c>
      <c r="C2" s="18">
        <v>3</v>
      </c>
    </row>
    <row r="3" spans="1:3" x14ac:dyDescent="0.25">
      <c r="A3" s="18">
        <v>2</v>
      </c>
      <c r="B3" s="18">
        <v>8</v>
      </c>
      <c r="C3" s="18">
        <v>4</v>
      </c>
    </row>
    <row r="4" spans="1:3" x14ac:dyDescent="0.25">
      <c r="A4" s="18">
        <v>3</v>
      </c>
      <c r="B4" s="18">
        <v>8</v>
      </c>
      <c r="C4" s="18">
        <v>1</v>
      </c>
    </row>
    <row r="5" spans="1:3" x14ac:dyDescent="0.25">
      <c r="A5" s="18">
        <v>4</v>
      </c>
      <c r="B5" s="18">
        <v>7</v>
      </c>
      <c r="C5" s="18">
        <v>1</v>
      </c>
    </row>
    <row r="6" spans="1:3" x14ac:dyDescent="0.25">
      <c r="A6" s="18">
        <v>5</v>
      </c>
      <c r="B6" s="18">
        <v>7</v>
      </c>
      <c r="C6" s="18">
        <v>3</v>
      </c>
    </row>
    <row r="7" spans="1:3" x14ac:dyDescent="0.25">
      <c r="A7" s="18">
        <v>6</v>
      </c>
      <c r="B7" s="18">
        <v>7</v>
      </c>
      <c r="C7" s="18">
        <v>4</v>
      </c>
    </row>
    <row r="8" spans="1:3" x14ac:dyDescent="0.25">
      <c r="A8" s="18">
        <v>7</v>
      </c>
      <c r="B8" s="18">
        <v>8</v>
      </c>
      <c r="C8" s="18">
        <v>5</v>
      </c>
    </row>
    <row r="9" spans="1:3" x14ac:dyDescent="0.25">
      <c r="A9" s="18">
        <v>8</v>
      </c>
      <c r="B9" s="18">
        <v>8</v>
      </c>
      <c r="C9" s="18">
        <v>6</v>
      </c>
    </row>
    <row r="10" spans="1:3" x14ac:dyDescent="0.25">
      <c r="A10" s="18">
        <v>9</v>
      </c>
      <c r="B10" s="18">
        <v>8</v>
      </c>
      <c r="C10" s="18">
        <v>2</v>
      </c>
    </row>
    <row r="11" spans="1:3" x14ac:dyDescent="0.25">
      <c r="A11" s="18">
        <v>10</v>
      </c>
      <c r="B11" s="18">
        <v>7</v>
      </c>
      <c r="C11" s="18">
        <v>2</v>
      </c>
    </row>
    <row r="12" spans="1:3" x14ac:dyDescent="0.25">
      <c r="A12" s="18">
        <v>11</v>
      </c>
      <c r="B12" s="18">
        <v>7</v>
      </c>
      <c r="C12" s="18">
        <v>5</v>
      </c>
    </row>
    <row r="13" spans="1:3" x14ac:dyDescent="0.25">
      <c r="A13" s="18">
        <v>12</v>
      </c>
      <c r="B13" s="18">
        <v>7</v>
      </c>
      <c r="C13" s="18">
        <v>6</v>
      </c>
    </row>
    <row r="14" spans="1:3" x14ac:dyDescent="0.25">
      <c r="A14" s="18">
        <v>13</v>
      </c>
      <c r="B14" s="18">
        <v>8</v>
      </c>
      <c r="C14" s="18">
        <v>7</v>
      </c>
    </row>
    <row r="15" spans="1:3" x14ac:dyDescent="0.25">
      <c r="A15" s="18">
        <v>14</v>
      </c>
      <c r="B15" s="18">
        <v>8</v>
      </c>
      <c r="C15" s="18">
        <v>8</v>
      </c>
    </row>
    <row r="16" spans="1:3" x14ac:dyDescent="0.25">
      <c r="A16" s="18">
        <v>15</v>
      </c>
    </row>
    <row r="17" spans="1:3" x14ac:dyDescent="0.25">
      <c r="A17" s="18">
        <v>16</v>
      </c>
    </row>
    <row r="18" spans="1:3" x14ac:dyDescent="0.25">
      <c r="A18" s="18">
        <v>17</v>
      </c>
      <c r="B18" s="18">
        <v>7</v>
      </c>
      <c r="C18" s="18">
        <v>7</v>
      </c>
    </row>
    <row r="19" spans="1:3" x14ac:dyDescent="0.25">
      <c r="A19" s="18">
        <v>18</v>
      </c>
      <c r="B19" s="18">
        <v>7</v>
      </c>
      <c r="C19" s="18">
        <v>8</v>
      </c>
    </row>
    <row r="20" spans="1:3" x14ac:dyDescent="0.25">
      <c r="A20" s="18">
        <v>19</v>
      </c>
      <c r="B20" s="18">
        <v>8</v>
      </c>
      <c r="C20" s="18">
        <v>9</v>
      </c>
    </row>
    <row r="21" spans="1:3" x14ac:dyDescent="0.25">
      <c r="A21" s="18">
        <v>20</v>
      </c>
      <c r="B21" s="18">
        <v>8</v>
      </c>
      <c r="C21" s="18">
        <v>10</v>
      </c>
    </row>
    <row r="22" spans="1:3" x14ac:dyDescent="0.25">
      <c r="A22" s="18">
        <v>21</v>
      </c>
    </row>
    <row r="23" spans="1:3" x14ac:dyDescent="0.25">
      <c r="A23" s="18">
        <v>22</v>
      </c>
    </row>
    <row r="24" spans="1:3" x14ac:dyDescent="0.25">
      <c r="A24" s="18">
        <v>23</v>
      </c>
      <c r="B24" s="18">
        <v>7</v>
      </c>
      <c r="C24" s="18">
        <v>9</v>
      </c>
    </row>
    <row r="25" spans="1:3" x14ac:dyDescent="0.25">
      <c r="A25" s="18">
        <v>24</v>
      </c>
      <c r="B25" s="18">
        <v>7</v>
      </c>
      <c r="C25" s="18">
        <v>10</v>
      </c>
    </row>
    <row r="26" spans="1:3" x14ac:dyDescent="0.25">
      <c r="A26" s="18">
        <v>25</v>
      </c>
      <c r="B26" s="18">
        <v>8</v>
      </c>
      <c r="C26" s="18">
        <v>11</v>
      </c>
    </row>
    <row r="27" spans="1:3" x14ac:dyDescent="0.25">
      <c r="A27" s="18">
        <v>26</v>
      </c>
      <c r="B27" s="18">
        <v>8</v>
      </c>
      <c r="C27" s="18">
        <v>12</v>
      </c>
    </row>
    <row r="28" spans="1:3" x14ac:dyDescent="0.25">
      <c r="A28" s="18">
        <v>27</v>
      </c>
    </row>
    <row r="29" spans="1:3" x14ac:dyDescent="0.25">
      <c r="A29" s="18">
        <v>28</v>
      </c>
    </row>
    <row r="30" spans="1:3" x14ac:dyDescent="0.25">
      <c r="A30" s="18">
        <v>29</v>
      </c>
      <c r="B30" s="18">
        <v>7</v>
      </c>
      <c r="C30" s="18">
        <v>11</v>
      </c>
    </row>
    <row r="31" spans="1:3" x14ac:dyDescent="0.25">
      <c r="A31" s="18">
        <v>30</v>
      </c>
      <c r="B31" s="18">
        <v>7</v>
      </c>
      <c r="C31" s="18">
        <v>12</v>
      </c>
    </row>
    <row r="32" spans="1:3" x14ac:dyDescent="0.25">
      <c r="A32" s="18">
        <v>31</v>
      </c>
      <c r="B32" s="18">
        <v>8</v>
      </c>
      <c r="C32" s="18">
        <v>13</v>
      </c>
    </row>
    <row r="33" spans="1:3" x14ac:dyDescent="0.25">
      <c r="A33" s="18">
        <v>32</v>
      </c>
      <c r="B33" s="18">
        <v>8</v>
      </c>
      <c r="C33" s="18">
        <v>14</v>
      </c>
    </row>
    <row r="34" spans="1:3" x14ac:dyDescent="0.25">
      <c r="A34" s="18">
        <v>33</v>
      </c>
    </row>
    <row r="35" spans="1:3" x14ac:dyDescent="0.25">
      <c r="A35" s="18">
        <v>34</v>
      </c>
    </row>
    <row r="36" spans="1:3" x14ac:dyDescent="0.25">
      <c r="A36" s="18">
        <v>35</v>
      </c>
      <c r="B36" s="18">
        <v>7</v>
      </c>
      <c r="C36" s="18">
        <v>13</v>
      </c>
    </row>
    <row r="37" spans="1:3" x14ac:dyDescent="0.25">
      <c r="A37" s="18">
        <v>36</v>
      </c>
      <c r="B37" s="18">
        <v>7</v>
      </c>
      <c r="C37" s="18">
        <v>14</v>
      </c>
    </row>
    <row r="38" spans="1:3" x14ac:dyDescent="0.25">
      <c r="A38" s="18">
        <v>37</v>
      </c>
      <c r="B38" s="18">
        <v>8</v>
      </c>
      <c r="C38" s="18">
        <v>15</v>
      </c>
    </row>
    <row r="39" spans="1:3" x14ac:dyDescent="0.25">
      <c r="A39" s="18">
        <v>38</v>
      </c>
      <c r="B39" s="18">
        <v>8</v>
      </c>
      <c r="C39" s="18">
        <v>16</v>
      </c>
    </row>
    <row r="40" spans="1:3" x14ac:dyDescent="0.25">
      <c r="A40" s="18">
        <v>39</v>
      </c>
    </row>
    <row r="41" spans="1:3" x14ac:dyDescent="0.25">
      <c r="A41" s="18">
        <v>40</v>
      </c>
    </row>
    <row r="42" spans="1:3" x14ac:dyDescent="0.25">
      <c r="A42" s="18">
        <v>41</v>
      </c>
      <c r="B42" s="18">
        <v>7</v>
      </c>
      <c r="C42" s="18">
        <v>15</v>
      </c>
    </row>
    <row r="43" spans="1:3" x14ac:dyDescent="0.25">
      <c r="A43" s="18">
        <v>42</v>
      </c>
      <c r="B43" s="18">
        <v>7</v>
      </c>
      <c r="C43" s="18">
        <v>16</v>
      </c>
    </row>
    <row r="44" spans="1:3" x14ac:dyDescent="0.25">
      <c r="A44" s="18">
        <v>43</v>
      </c>
      <c r="B44" s="18">
        <v>8</v>
      </c>
      <c r="C44" s="18">
        <v>25</v>
      </c>
    </row>
    <row r="45" spans="1:3" x14ac:dyDescent="0.25">
      <c r="A45" s="18">
        <v>44</v>
      </c>
      <c r="B45" s="18">
        <v>8</v>
      </c>
      <c r="C45" s="18">
        <v>26</v>
      </c>
    </row>
    <row r="46" spans="1:3" x14ac:dyDescent="0.25">
      <c r="A46" s="18">
        <v>45</v>
      </c>
    </row>
    <row r="47" spans="1:3" x14ac:dyDescent="0.25">
      <c r="A47" s="18">
        <v>46</v>
      </c>
    </row>
    <row r="48" spans="1:3" x14ac:dyDescent="0.25">
      <c r="A48" s="18">
        <v>47</v>
      </c>
      <c r="B48" s="18">
        <v>7</v>
      </c>
      <c r="C48" s="18">
        <v>25</v>
      </c>
    </row>
    <row r="49" spans="1:3" x14ac:dyDescent="0.25">
      <c r="A49" s="18">
        <v>48</v>
      </c>
      <c r="B49" s="18">
        <v>7</v>
      </c>
      <c r="C49" s="18">
        <v>26</v>
      </c>
    </row>
    <row r="50" spans="1:3" x14ac:dyDescent="0.25">
      <c r="A50" s="18">
        <v>49</v>
      </c>
      <c r="B50" s="18">
        <v>8</v>
      </c>
      <c r="C50" s="18">
        <v>27</v>
      </c>
    </row>
    <row r="51" spans="1:3" x14ac:dyDescent="0.25">
      <c r="A51" s="18">
        <v>50</v>
      </c>
      <c r="B51" s="18">
        <v>8</v>
      </c>
      <c r="C51" s="18">
        <v>28</v>
      </c>
    </row>
    <row r="52" spans="1:3" x14ac:dyDescent="0.25">
      <c r="A52" s="18">
        <v>51</v>
      </c>
    </row>
    <row r="53" spans="1:3" x14ac:dyDescent="0.25">
      <c r="A53" s="18">
        <v>52</v>
      </c>
    </row>
    <row r="54" spans="1:3" x14ac:dyDescent="0.25">
      <c r="A54" s="18">
        <v>53</v>
      </c>
      <c r="B54" s="18">
        <v>7</v>
      </c>
      <c r="C54" s="18">
        <v>27</v>
      </c>
    </row>
    <row r="55" spans="1:3" x14ac:dyDescent="0.25">
      <c r="A55" s="18">
        <v>54</v>
      </c>
      <c r="B55" s="18">
        <v>7</v>
      </c>
      <c r="C55" s="18">
        <v>28</v>
      </c>
    </row>
    <row r="56" spans="1:3" x14ac:dyDescent="0.25">
      <c r="A56" s="18">
        <v>55</v>
      </c>
      <c r="B56" s="18">
        <v>8</v>
      </c>
      <c r="C56" s="18">
        <v>29</v>
      </c>
    </row>
    <row r="57" spans="1:3" x14ac:dyDescent="0.25">
      <c r="A57" s="18">
        <v>56</v>
      </c>
      <c r="B57" s="18">
        <v>8</v>
      </c>
      <c r="C57" s="18">
        <v>30</v>
      </c>
    </row>
    <row r="58" spans="1:3" x14ac:dyDescent="0.25">
      <c r="A58" s="18">
        <v>57</v>
      </c>
    </row>
    <row r="59" spans="1:3" x14ac:dyDescent="0.25">
      <c r="A59" s="18">
        <v>58</v>
      </c>
    </row>
    <row r="60" spans="1:3" x14ac:dyDescent="0.25">
      <c r="A60" s="18">
        <v>59</v>
      </c>
      <c r="B60" s="18">
        <v>7</v>
      </c>
      <c r="C60" s="18">
        <v>29</v>
      </c>
    </row>
    <row r="61" spans="1:3" x14ac:dyDescent="0.25">
      <c r="A61" s="18">
        <v>60</v>
      </c>
      <c r="B61" s="18">
        <v>7</v>
      </c>
      <c r="C61" s="18">
        <v>30</v>
      </c>
    </row>
    <row r="62" spans="1:3" x14ac:dyDescent="0.25">
      <c r="A62" s="18">
        <v>61</v>
      </c>
      <c r="B62" s="18">
        <v>8</v>
      </c>
      <c r="C62" s="18">
        <v>31</v>
      </c>
    </row>
    <row r="63" spans="1:3" x14ac:dyDescent="0.25">
      <c r="A63" s="18">
        <v>62</v>
      </c>
      <c r="B63" s="18">
        <v>8</v>
      </c>
      <c r="C63" s="18">
        <v>32</v>
      </c>
    </row>
    <row r="64" spans="1:3" x14ac:dyDescent="0.25">
      <c r="A64" s="18">
        <v>63</v>
      </c>
    </row>
    <row r="65" spans="1:3" x14ac:dyDescent="0.25">
      <c r="A65" s="18">
        <v>64</v>
      </c>
    </row>
    <row r="66" spans="1:3" x14ac:dyDescent="0.25">
      <c r="A66" s="18">
        <v>65</v>
      </c>
      <c r="B66" s="18">
        <v>7</v>
      </c>
      <c r="C66" s="18">
        <v>31</v>
      </c>
    </row>
    <row r="67" spans="1:3" x14ac:dyDescent="0.25">
      <c r="A67" s="18">
        <v>66</v>
      </c>
      <c r="B67" s="18">
        <v>7</v>
      </c>
      <c r="C67" s="18">
        <v>32</v>
      </c>
    </row>
    <row r="68" spans="1:3" x14ac:dyDescent="0.25">
      <c r="A68" s="18">
        <v>67</v>
      </c>
      <c r="B68" s="18">
        <v>8</v>
      </c>
      <c r="C68" s="18">
        <v>33</v>
      </c>
    </row>
    <row r="69" spans="1:3" x14ac:dyDescent="0.25">
      <c r="A69" s="18">
        <v>68</v>
      </c>
      <c r="B69" s="18">
        <v>8</v>
      </c>
      <c r="C69" s="18">
        <v>34</v>
      </c>
    </row>
    <row r="70" spans="1:3" x14ac:dyDescent="0.25">
      <c r="A70" s="18">
        <v>69</v>
      </c>
    </row>
    <row r="71" spans="1:3" x14ac:dyDescent="0.25">
      <c r="A71" s="18">
        <v>70</v>
      </c>
    </row>
    <row r="72" spans="1:3" x14ac:dyDescent="0.25">
      <c r="A72" s="18">
        <v>71</v>
      </c>
      <c r="B72" s="18">
        <v>7</v>
      </c>
      <c r="C72" s="18">
        <v>33</v>
      </c>
    </row>
    <row r="73" spans="1:3" x14ac:dyDescent="0.25">
      <c r="A73" s="18">
        <v>72</v>
      </c>
      <c r="B73" s="18">
        <v>7</v>
      </c>
      <c r="C73" s="18">
        <v>34</v>
      </c>
    </row>
    <row r="74" spans="1:3" x14ac:dyDescent="0.25">
      <c r="A74" s="18">
        <v>73</v>
      </c>
      <c r="B74" s="18">
        <v>8</v>
      </c>
      <c r="C74" s="18">
        <v>35</v>
      </c>
    </row>
    <row r="75" spans="1:3" x14ac:dyDescent="0.25">
      <c r="A75" s="18">
        <v>74</v>
      </c>
      <c r="B75" s="18">
        <v>8</v>
      </c>
      <c r="C75" s="18">
        <v>36</v>
      </c>
    </row>
    <row r="76" spans="1:3" x14ac:dyDescent="0.25">
      <c r="A76" s="18">
        <v>75</v>
      </c>
    </row>
    <row r="77" spans="1:3" x14ac:dyDescent="0.25">
      <c r="A77" s="18">
        <v>76</v>
      </c>
    </row>
    <row r="78" spans="1:3" x14ac:dyDescent="0.25">
      <c r="A78" s="18">
        <v>77</v>
      </c>
      <c r="B78" s="18">
        <v>7</v>
      </c>
      <c r="C78" s="18">
        <v>35</v>
      </c>
    </row>
    <row r="79" spans="1:3" x14ac:dyDescent="0.25">
      <c r="A79" s="18">
        <v>78</v>
      </c>
      <c r="B79" s="18">
        <v>7</v>
      </c>
      <c r="C79" s="18">
        <v>36</v>
      </c>
    </row>
    <row r="80" spans="1:3" x14ac:dyDescent="0.25">
      <c r="A80" s="18">
        <v>79</v>
      </c>
      <c r="B80" s="18">
        <v>8</v>
      </c>
      <c r="C80" s="18">
        <v>37</v>
      </c>
    </row>
    <row r="81" spans="1:3" x14ac:dyDescent="0.25">
      <c r="A81" s="18">
        <v>80</v>
      </c>
      <c r="B81" s="18">
        <v>8</v>
      </c>
      <c r="C81" s="18">
        <v>38</v>
      </c>
    </row>
    <row r="82" spans="1:3" x14ac:dyDescent="0.25">
      <c r="A82" s="18">
        <v>81</v>
      </c>
    </row>
    <row r="83" spans="1:3" x14ac:dyDescent="0.25">
      <c r="A83" s="18">
        <v>82</v>
      </c>
    </row>
    <row r="84" spans="1:3" x14ac:dyDescent="0.25">
      <c r="A84" s="18">
        <v>83</v>
      </c>
      <c r="B84" s="18">
        <v>7</v>
      </c>
      <c r="C84" s="18">
        <v>37</v>
      </c>
    </row>
    <row r="85" spans="1:3" x14ac:dyDescent="0.25">
      <c r="A85" s="18">
        <v>84</v>
      </c>
      <c r="B85" s="18">
        <v>7</v>
      </c>
      <c r="C85" s="18">
        <v>38</v>
      </c>
    </row>
    <row r="86" spans="1:3" x14ac:dyDescent="0.25">
      <c r="A86" s="18">
        <v>85</v>
      </c>
      <c r="B86" s="18">
        <v>8</v>
      </c>
      <c r="C86" s="18">
        <v>39</v>
      </c>
    </row>
    <row r="87" spans="1:3" x14ac:dyDescent="0.25">
      <c r="A87" s="18">
        <v>86</v>
      </c>
      <c r="B87" s="18">
        <v>8</v>
      </c>
      <c r="C87" s="18">
        <v>40</v>
      </c>
    </row>
    <row r="88" spans="1:3" x14ac:dyDescent="0.25">
      <c r="A88" s="18">
        <v>87</v>
      </c>
    </row>
    <row r="89" spans="1:3" x14ac:dyDescent="0.25">
      <c r="A89" s="18">
        <v>88</v>
      </c>
    </row>
    <row r="90" spans="1:3" x14ac:dyDescent="0.25">
      <c r="A90" s="18">
        <v>89</v>
      </c>
      <c r="B90" s="18">
        <v>7</v>
      </c>
      <c r="C90" s="18">
        <v>39</v>
      </c>
    </row>
    <row r="91" spans="1:3" x14ac:dyDescent="0.25">
      <c r="A91" s="18">
        <v>90</v>
      </c>
      <c r="B91" s="18">
        <v>7</v>
      </c>
      <c r="C91" s="18">
        <v>40</v>
      </c>
    </row>
    <row r="92" spans="1:3" x14ac:dyDescent="0.25">
      <c r="A92" s="18">
        <v>91</v>
      </c>
      <c r="B92" s="18">
        <v>5</v>
      </c>
      <c r="C92" s="18">
        <v>40</v>
      </c>
    </row>
    <row r="93" spans="1:3" x14ac:dyDescent="0.25">
      <c r="A93" s="18">
        <v>92</v>
      </c>
      <c r="B93" s="18">
        <v>5</v>
      </c>
      <c r="C93" s="18">
        <v>39</v>
      </c>
    </row>
    <row r="94" spans="1:3" x14ac:dyDescent="0.25">
      <c r="A94" s="18">
        <v>93</v>
      </c>
    </row>
    <row r="95" spans="1:3" x14ac:dyDescent="0.25">
      <c r="A95" s="18">
        <v>94</v>
      </c>
    </row>
    <row r="96" spans="1:3" x14ac:dyDescent="0.25">
      <c r="A96" s="18">
        <v>95</v>
      </c>
      <c r="B96" s="18">
        <v>6</v>
      </c>
      <c r="C96" s="18">
        <v>40</v>
      </c>
    </row>
    <row r="97" spans="1:3" x14ac:dyDescent="0.25">
      <c r="A97" s="18">
        <v>96</v>
      </c>
      <c r="B97" s="18">
        <v>6</v>
      </c>
      <c r="C97" s="18">
        <v>39</v>
      </c>
    </row>
    <row r="98" spans="1:3" x14ac:dyDescent="0.25">
      <c r="A98" s="18">
        <v>97</v>
      </c>
      <c r="B98" s="18">
        <v>5</v>
      </c>
      <c r="C98" s="18">
        <v>38</v>
      </c>
    </row>
    <row r="99" spans="1:3" x14ac:dyDescent="0.25">
      <c r="A99" s="18">
        <v>98</v>
      </c>
      <c r="B99" s="18">
        <v>5</v>
      </c>
      <c r="C99" s="18">
        <v>37</v>
      </c>
    </row>
    <row r="100" spans="1:3" x14ac:dyDescent="0.25">
      <c r="A100" s="18">
        <v>99</v>
      </c>
    </row>
    <row r="101" spans="1:3" x14ac:dyDescent="0.25">
      <c r="A101" s="18">
        <v>100</v>
      </c>
    </row>
    <row r="102" spans="1:3" x14ac:dyDescent="0.25">
      <c r="A102" s="18">
        <v>101</v>
      </c>
      <c r="B102" s="18">
        <v>6</v>
      </c>
      <c r="C102" s="18">
        <v>38</v>
      </c>
    </row>
    <row r="103" spans="1:3" x14ac:dyDescent="0.25">
      <c r="A103" s="18">
        <v>102</v>
      </c>
      <c r="B103" s="18">
        <v>6</v>
      </c>
      <c r="C103" s="18">
        <v>37</v>
      </c>
    </row>
    <row r="104" spans="1:3" x14ac:dyDescent="0.25">
      <c r="A104" s="18">
        <v>103</v>
      </c>
      <c r="B104" s="18">
        <v>5</v>
      </c>
      <c r="C104" s="18">
        <v>36</v>
      </c>
    </row>
    <row r="105" spans="1:3" x14ac:dyDescent="0.25">
      <c r="A105" s="18">
        <v>104</v>
      </c>
      <c r="B105" s="18">
        <v>5</v>
      </c>
      <c r="C105" s="18">
        <v>35</v>
      </c>
    </row>
    <row r="106" spans="1:3" x14ac:dyDescent="0.25">
      <c r="A106" s="18">
        <v>105</v>
      </c>
    </row>
    <row r="107" spans="1:3" x14ac:dyDescent="0.25">
      <c r="A107" s="18">
        <v>106</v>
      </c>
    </row>
    <row r="108" spans="1:3" x14ac:dyDescent="0.25">
      <c r="A108" s="18">
        <v>107</v>
      </c>
      <c r="B108" s="18">
        <v>6</v>
      </c>
      <c r="C108" s="18">
        <v>36</v>
      </c>
    </row>
    <row r="109" spans="1:3" x14ac:dyDescent="0.25">
      <c r="A109" s="18">
        <v>108</v>
      </c>
      <c r="B109" s="18">
        <v>6</v>
      </c>
      <c r="C109" s="18">
        <v>35</v>
      </c>
    </row>
    <row r="110" spans="1:3" x14ac:dyDescent="0.25">
      <c r="A110" s="18">
        <v>109</v>
      </c>
      <c r="B110" s="18">
        <v>5</v>
      </c>
      <c r="C110" s="18">
        <v>34</v>
      </c>
    </row>
    <row r="111" spans="1:3" x14ac:dyDescent="0.25">
      <c r="A111" s="18">
        <v>110</v>
      </c>
      <c r="B111" s="18">
        <v>5</v>
      </c>
      <c r="C111" s="18">
        <v>33</v>
      </c>
    </row>
    <row r="112" spans="1:3" x14ac:dyDescent="0.25">
      <c r="A112" s="18">
        <v>111</v>
      </c>
    </row>
    <row r="113" spans="1:3" x14ac:dyDescent="0.25">
      <c r="A113" s="18">
        <v>112</v>
      </c>
    </row>
    <row r="114" spans="1:3" x14ac:dyDescent="0.25">
      <c r="A114" s="18">
        <v>113</v>
      </c>
      <c r="B114" s="18">
        <v>6</v>
      </c>
      <c r="C114" s="18">
        <v>34</v>
      </c>
    </row>
    <row r="115" spans="1:3" x14ac:dyDescent="0.25">
      <c r="A115" s="18">
        <v>114</v>
      </c>
      <c r="B115" s="18">
        <v>6</v>
      </c>
      <c r="C115" s="18">
        <v>33</v>
      </c>
    </row>
    <row r="116" spans="1:3" x14ac:dyDescent="0.25">
      <c r="A116" s="18">
        <v>115</v>
      </c>
      <c r="B116" s="18">
        <v>5</v>
      </c>
      <c r="C116" s="18">
        <v>32</v>
      </c>
    </row>
    <row r="117" spans="1:3" x14ac:dyDescent="0.25">
      <c r="A117" s="18">
        <v>116</v>
      </c>
      <c r="B117" s="18">
        <v>5</v>
      </c>
      <c r="C117" s="18">
        <v>31</v>
      </c>
    </row>
    <row r="118" spans="1:3" x14ac:dyDescent="0.25">
      <c r="A118" s="18">
        <v>117</v>
      </c>
    </row>
    <row r="119" spans="1:3" x14ac:dyDescent="0.25">
      <c r="A119" s="18">
        <v>118</v>
      </c>
    </row>
    <row r="120" spans="1:3" x14ac:dyDescent="0.25">
      <c r="A120" s="18">
        <v>119</v>
      </c>
      <c r="B120" s="18">
        <v>6</v>
      </c>
      <c r="C120" s="18">
        <v>32</v>
      </c>
    </row>
    <row r="121" spans="1:3" x14ac:dyDescent="0.25">
      <c r="A121" s="18">
        <v>120</v>
      </c>
      <c r="B121" s="18">
        <v>6</v>
      </c>
      <c r="C121" s="18">
        <v>31</v>
      </c>
    </row>
    <row r="122" spans="1:3" x14ac:dyDescent="0.25">
      <c r="A122" s="18">
        <v>121</v>
      </c>
      <c r="B122" s="18">
        <v>5</v>
      </c>
      <c r="C122" s="18">
        <v>30</v>
      </c>
    </row>
    <row r="123" spans="1:3" x14ac:dyDescent="0.25">
      <c r="A123" s="18">
        <v>122</v>
      </c>
      <c r="B123" s="18">
        <v>5</v>
      </c>
      <c r="C123" s="18">
        <v>29</v>
      </c>
    </row>
    <row r="124" spans="1:3" x14ac:dyDescent="0.25">
      <c r="A124" s="18">
        <v>123</v>
      </c>
    </row>
    <row r="125" spans="1:3" x14ac:dyDescent="0.25">
      <c r="A125" s="18">
        <v>124</v>
      </c>
    </row>
    <row r="126" spans="1:3" x14ac:dyDescent="0.25">
      <c r="A126" s="18">
        <v>125</v>
      </c>
      <c r="B126" s="18">
        <v>6</v>
      </c>
      <c r="C126" s="18">
        <v>30</v>
      </c>
    </row>
    <row r="127" spans="1:3" x14ac:dyDescent="0.25">
      <c r="A127" s="18">
        <v>126</v>
      </c>
      <c r="B127" s="18">
        <v>6</v>
      </c>
      <c r="C127" s="18">
        <v>29</v>
      </c>
    </row>
    <row r="128" spans="1:3" x14ac:dyDescent="0.25">
      <c r="A128" s="18">
        <v>127</v>
      </c>
      <c r="B128" s="18">
        <v>5</v>
      </c>
      <c r="C128" s="18">
        <v>28</v>
      </c>
    </row>
    <row r="129" spans="1:3" x14ac:dyDescent="0.25">
      <c r="A129" s="18">
        <v>128</v>
      </c>
      <c r="B129" s="18">
        <v>5</v>
      </c>
      <c r="C129" s="18">
        <v>27</v>
      </c>
    </row>
    <row r="130" spans="1:3" x14ac:dyDescent="0.25">
      <c r="A130" s="18">
        <v>129</v>
      </c>
    </row>
    <row r="131" spans="1:3" x14ac:dyDescent="0.25">
      <c r="A131" s="18">
        <v>130</v>
      </c>
    </row>
    <row r="132" spans="1:3" x14ac:dyDescent="0.25">
      <c r="A132" s="18">
        <v>131</v>
      </c>
      <c r="B132" s="18">
        <v>6</v>
      </c>
      <c r="C132" s="18">
        <v>28</v>
      </c>
    </row>
    <row r="133" spans="1:3" x14ac:dyDescent="0.25">
      <c r="A133" s="18">
        <v>132</v>
      </c>
      <c r="B133" s="18">
        <v>6</v>
      </c>
      <c r="C133" s="18">
        <v>27</v>
      </c>
    </row>
    <row r="134" spans="1:3" x14ac:dyDescent="0.25">
      <c r="A134" s="18">
        <v>133</v>
      </c>
      <c r="B134" s="18">
        <v>5</v>
      </c>
      <c r="C134" s="18">
        <v>26</v>
      </c>
    </row>
    <row r="135" spans="1:3" x14ac:dyDescent="0.25">
      <c r="A135" s="18">
        <v>134</v>
      </c>
      <c r="B135" s="18">
        <v>5</v>
      </c>
      <c r="C135" s="18">
        <v>25</v>
      </c>
    </row>
    <row r="136" spans="1:3" x14ac:dyDescent="0.25">
      <c r="A136" s="18">
        <v>135</v>
      </c>
    </row>
    <row r="137" spans="1:3" x14ac:dyDescent="0.25">
      <c r="A137" s="18">
        <v>136</v>
      </c>
    </row>
    <row r="138" spans="1:3" x14ac:dyDescent="0.25">
      <c r="A138" s="18">
        <v>137</v>
      </c>
      <c r="B138" s="18">
        <v>6</v>
      </c>
      <c r="C138" s="18">
        <v>26</v>
      </c>
    </row>
    <row r="139" spans="1:3" x14ac:dyDescent="0.25">
      <c r="A139" s="18">
        <v>138</v>
      </c>
      <c r="B139" s="18">
        <v>6</v>
      </c>
      <c r="C139" s="18">
        <v>25</v>
      </c>
    </row>
    <row r="140" spans="1:3" x14ac:dyDescent="0.25">
      <c r="A140" s="18">
        <v>139</v>
      </c>
      <c r="B140" s="18">
        <v>5</v>
      </c>
      <c r="C140" s="18">
        <v>16</v>
      </c>
    </row>
    <row r="141" spans="1:3" x14ac:dyDescent="0.25">
      <c r="A141" s="18">
        <v>140</v>
      </c>
      <c r="B141" s="18">
        <v>5</v>
      </c>
      <c r="C141" s="18">
        <v>15</v>
      </c>
    </row>
    <row r="142" spans="1:3" x14ac:dyDescent="0.25">
      <c r="A142" s="18">
        <v>141</v>
      </c>
    </row>
    <row r="143" spans="1:3" x14ac:dyDescent="0.25">
      <c r="A143" s="18">
        <v>142</v>
      </c>
    </row>
    <row r="144" spans="1:3" x14ac:dyDescent="0.25">
      <c r="A144" s="18">
        <v>143</v>
      </c>
      <c r="B144" s="18">
        <v>6</v>
      </c>
      <c r="C144" s="18">
        <v>16</v>
      </c>
    </row>
    <row r="145" spans="1:3" x14ac:dyDescent="0.25">
      <c r="A145" s="18">
        <v>144</v>
      </c>
      <c r="B145" s="18">
        <v>6</v>
      </c>
      <c r="C145" s="18">
        <v>15</v>
      </c>
    </row>
    <row r="146" spans="1:3" x14ac:dyDescent="0.25">
      <c r="A146" s="18">
        <v>145</v>
      </c>
      <c r="B146" s="18">
        <v>5</v>
      </c>
      <c r="C146" s="18">
        <v>14</v>
      </c>
    </row>
    <row r="147" spans="1:3" x14ac:dyDescent="0.25">
      <c r="A147" s="18">
        <v>146</v>
      </c>
      <c r="B147" s="18">
        <v>5</v>
      </c>
      <c r="C147" s="18">
        <v>13</v>
      </c>
    </row>
    <row r="148" spans="1:3" x14ac:dyDescent="0.25">
      <c r="A148" s="18">
        <v>147</v>
      </c>
    </row>
    <row r="149" spans="1:3" x14ac:dyDescent="0.25">
      <c r="A149" s="18">
        <v>148</v>
      </c>
    </row>
    <row r="150" spans="1:3" x14ac:dyDescent="0.25">
      <c r="A150" s="18">
        <v>149</v>
      </c>
      <c r="B150" s="18">
        <v>6</v>
      </c>
      <c r="C150" s="18">
        <v>14</v>
      </c>
    </row>
    <row r="151" spans="1:3" x14ac:dyDescent="0.25">
      <c r="A151" s="18">
        <v>150</v>
      </c>
      <c r="B151" s="18">
        <v>6</v>
      </c>
      <c r="C151" s="18">
        <v>13</v>
      </c>
    </row>
    <row r="152" spans="1:3" x14ac:dyDescent="0.25">
      <c r="A152" s="18">
        <v>151</v>
      </c>
      <c r="B152" s="18">
        <v>5</v>
      </c>
      <c r="C152" s="18">
        <v>12</v>
      </c>
    </row>
    <row r="153" spans="1:3" x14ac:dyDescent="0.25">
      <c r="A153" s="18">
        <v>152</v>
      </c>
      <c r="B153" s="18">
        <v>5</v>
      </c>
      <c r="C153" s="18">
        <v>11</v>
      </c>
    </row>
    <row r="154" spans="1:3" x14ac:dyDescent="0.25">
      <c r="A154" s="18">
        <v>153</v>
      </c>
    </row>
    <row r="155" spans="1:3" x14ac:dyDescent="0.25">
      <c r="A155" s="18">
        <v>154</v>
      </c>
    </row>
    <row r="156" spans="1:3" x14ac:dyDescent="0.25">
      <c r="A156" s="18">
        <v>155</v>
      </c>
      <c r="B156" s="18">
        <v>6</v>
      </c>
      <c r="C156" s="18">
        <v>12</v>
      </c>
    </row>
    <row r="157" spans="1:3" x14ac:dyDescent="0.25">
      <c r="A157" s="18">
        <v>156</v>
      </c>
      <c r="B157" s="18">
        <v>6</v>
      </c>
      <c r="C157" s="18">
        <v>11</v>
      </c>
    </row>
    <row r="158" spans="1:3" x14ac:dyDescent="0.25">
      <c r="A158" s="18">
        <v>157</v>
      </c>
      <c r="B158" s="18">
        <v>5</v>
      </c>
      <c r="C158" s="18">
        <v>10</v>
      </c>
    </row>
    <row r="159" spans="1:3" x14ac:dyDescent="0.25">
      <c r="A159" s="18">
        <v>158</v>
      </c>
      <c r="B159" s="18">
        <v>5</v>
      </c>
      <c r="C159" s="18">
        <v>9</v>
      </c>
    </row>
    <row r="160" spans="1:3" x14ac:dyDescent="0.25">
      <c r="A160" s="18">
        <v>159</v>
      </c>
    </row>
    <row r="161" spans="1:3" x14ac:dyDescent="0.25">
      <c r="A161" s="18">
        <v>160</v>
      </c>
    </row>
    <row r="162" spans="1:3" x14ac:dyDescent="0.25">
      <c r="A162" s="18">
        <v>161</v>
      </c>
      <c r="B162" s="18">
        <v>6</v>
      </c>
      <c r="C162" s="18">
        <v>10</v>
      </c>
    </row>
    <row r="163" spans="1:3" x14ac:dyDescent="0.25">
      <c r="A163" s="18">
        <v>162</v>
      </c>
      <c r="B163" s="18">
        <v>6</v>
      </c>
      <c r="C163" s="18">
        <v>9</v>
      </c>
    </row>
    <row r="164" spans="1:3" x14ac:dyDescent="0.25">
      <c r="A164" s="18">
        <v>163</v>
      </c>
      <c r="B164" s="18">
        <v>5</v>
      </c>
      <c r="C164" s="18">
        <v>8</v>
      </c>
    </row>
    <row r="165" spans="1:3" x14ac:dyDescent="0.25">
      <c r="A165" s="18">
        <v>164</v>
      </c>
      <c r="B165" s="18">
        <v>5</v>
      </c>
      <c r="C165" s="18">
        <v>7</v>
      </c>
    </row>
    <row r="166" spans="1:3" x14ac:dyDescent="0.25">
      <c r="A166" s="18">
        <v>165</v>
      </c>
    </row>
    <row r="167" spans="1:3" x14ac:dyDescent="0.25">
      <c r="A167" s="18">
        <v>166</v>
      </c>
    </row>
    <row r="168" spans="1:3" x14ac:dyDescent="0.25">
      <c r="A168" s="18">
        <v>167</v>
      </c>
      <c r="B168" s="18">
        <v>6</v>
      </c>
      <c r="C168" s="18">
        <v>8</v>
      </c>
    </row>
    <row r="169" spans="1:3" x14ac:dyDescent="0.25">
      <c r="A169" s="18">
        <v>168</v>
      </c>
      <c r="B169" s="18">
        <v>6</v>
      </c>
      <c r="C169" s="18">
        <v>7</v>
      </c>
    </row>
    <row r="170" spans="1:3" x14ac:dyDescent="0.25">
      <c r="A170" s="18">
        <v>169</v>
      </c>
      <c r="B170" s="18">
        <v>5</v>
      </c>
      <c r="C170" s="18">
        <v>6</v>
      </c>
    </row>
    <row r="171" spans="1:3" x14ac:dyDescent="0.25">
      <c r="A171" s="18">
        <v>170</v>
      </c>
      <c r="B171" s="18">
        <v>5</v>
      </c>
      <c r="C171" s="18">
        <v>5</v>
      </c>
    </row>
    <row r="172" spans="1:3" x14ac:dyDescent="0.25">
      <c r="A172" s="18">
        <v>171</v>
      </c>
      <c r="B172" s="18">
        <v>5</v>
      </c>
      <c r="C172" s="18">
        <v>1</v>
      </c>
    </row>
    <row r="173" spans="1:3" x14ac:dyDescent="0.25">
      <c r="A173" s="18">
        <v>172</v>
      </c>
      <c r="B173" s="18">
        <v>6</v>
      </c>
      <c r="C173" s="18">
        <v>1</v>
      </c>
    </row>
    <row r="174" spans="1:3" x14ac:dyDescent="0.25">
      <c r="A174" s="18">
        <v>173</v>
      </c>
      <c r="B174" s="18">
        <v>6</v>
      </c>
      <c r="C174" s="18">
        <v>6</v>
      </c>
    </row>
    <row r="175" spans="1:3" x14ac:dyDescent="0.25">
      <c r="A175" s="18">
        <v>174</v>
      </c>
      <c r="B175" s="18">
        <v>6</v>
      </c>
      <c r="C175" s="18">
        <v>5</v>
      </c>
    </row>
    <row r="176" spans="1:3" x14ac:dyDescent="0.25">
      <c r="A176" s="18">
        <v>175</v>
      </c>
      <c r="B176" s="18">
        <v>5</v>
      </c>
      <c r="C176" s="18">
        <v>4</v>
      </c>
    </row>
    <row r="177" spans="1:3" x14ac:dyDescent="0.25">
      <c r="A177" s="18">
        <v>176</v>
      </c>
      <c r="B177" s="18">
        <v>5</v>
      </c>
      <c r="C177" s="18">
        <v>3</v>
      </c>
    </row>
    <row r="178" spans="1:3" x14ac:dyDescent="0.25">
      <c r="A178" s="18">
        <v>177</v>
      </c>
      <c r="B178" s="18">
        <v>5</v>
      </c>
      <c r="C178" s="18">
        <v>2</v>
      </c>
    </row>
    <row r="179" spans="1:3" x14ac:dyDescent="0.25">
      <c r="A179" s="18">
        <v>178</v>
      </c>
      <c r="B179" s="18">
        <v>6</v>
      </c>
      <c r="C179" s="18">
        <v>2</v>
      </c>
    </row>
    <row r="180" spans="1:3" x14ac:dyDescent="0.25">
      <c r="A180" s="18">
        <v>179</v>
      </c>
      <c r="B180" s="18">
        <v>6</v>
      </c>
      <c r="C180" s="18">
        <v>4</v>
      </c>
    </row>
    <row r="181" spans="1:3" x14ac:dyDescent="0.25">
      <c r="A181" s="18">
        <v>180</v>
      </c>
      <c r="B181" s="18">
        <v>6</v>
      </c>
      <c r="C181" s="18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zoomScale="50" zoomScaleNormal="50" workbookViewId="0">
      <pane ySplit="1" topLeftCell="A2" activePane="bottomLeft" state="frozen"/>
      <selection pane="bottomLeft" activeCell="M5" sqref="M5"/>
    </sheetView>
  </sheetViews>
  <sheetFormatPr defaultRowHeight="26.25" x14ac:dyDescent="0.4"/>
  <cols>
    <col min="1" max="3" width="11.5703125" style="1" bestFit="1" customWidth="1"/>
    <col min="4" max="4" width="11.5703125" style="1" customWidth="1"/>
    <col min="5" max="6" width="11.5703125" style="1" bestFit="1" customWidth="1"/>
    <col min="7" max="7" width="11.5703125" style="2" bestFit="1" customWidth="1"/>
    <col min="8" max="16384" width="9.140625" style="1"/>
  </cols>
  <sheetData>
    <row r="1" spans="1:7" s="16" customFormat="1" ht="130.5" x14ac:dyDescent="0.25">
      <c r="A1" s="14" t="s">
        <v>13</v>
      </c>
      <c r="B1" s="14" t="s">
        <v>167</v>
      </c>
      <c r="C1" s="14" t="s">
        <v>177</v>
      </c>
      <c r="D1" s="14" t="s">
        <v>172</v>
      </c>
      <c r="E1" s="14" t="s">
        <v>174</v>
      </c>
      <c r="F1" s="14" t="s">
        <v>7</v>
      </c>
      <c r="G1" s="14" t="s">
        <v>164</v>
      </c>
    </row>
    <row r="2" spans="1:7" x14ac:dyDescent="0.3">
      <c r="A2" s="3">
        <f>VLOOKUP(($B2-1)*40+$E2-1,Baseboard!$A$2:$E$257,2)</f>
        <v>1</v>
      </c>
      <c r="B2" s="3">
        <f>VLOOKUP($F2,AdapterAB!$A$2:$C$181,2)</f>
        <v>2</v>
      </c>
      <c r="C2" s="3">
        <f>VLOOKUP($F2,SEARRAY!$A$2:$D$181,3)</f>
        <v>1</v>
      </c>
      <c r="D2" s="3">
        <f>VLOOKUP($F2,SEARRAY!$A$2:$D$181,4)</f>
        <v>30</v>
      </c>
      <c r="E2" s="3">
        <f>VLOOKUP($F2,AdapterAB!$A$2:$C$181,3)</f>
        <v>39</v>
      </c>
      <c r="F2" s="3">
        <v>85</v>
      </c>
      <c r="G2" s="3" t="str">
        <f>VLOOKUP($F2,SEARRAY!$A$2:$B$181,2)</f>
        <v>R17</v>
      </c>
    </row>
    <row r="3" spans="1:7" x14ac:dyDescent="0.3">
      <c r="A3" s="3">
        <f>VLOOKUP(($B3-1)*40+$E3-1,Baseboard!$A$2:$E$257,2)</f>
        <v>2</v>
      </c>
      <c r="B3" s="3">
        <f>VLOOKUP($F3,AdapterAB!$A$2:$C$181,2)</f>
        <v>2</v>
      </c>
      <c r="C3" s="3">
        <f>VLOOKUP($F3,SEARRAY!$A$2:$D$181,3)</f>
        <v>1</v>
      </c>
      <c r="D3" s="3">
        <f>VLOOKUP($F3,SEARRAY!$A$2:$D$181,4)</f>
        <v>28</v>
      </c>
      <c r="E3" s="3">
        <f>VLOOKUP($F3,AdapterAB!$A$2:$C$181,3)</f>
        <v>37</v>
      </c>
      <c r="F3" s="4">
        <v>79</v>
      </c>
      <c r="G3" s="4" t="str">
        <f>VLOOKUP($F3,SEARRAY!$A$2:$B$181,2)</f>
        <v>V19</v>
      </c>
    </row>
    <row r="4" spans="1:7" x14ac:dyDescent="0.3">
      <c r="A4" s="3">
        <f>VLOOKUP(($B4-1)*40+$E4-1,Baseboard!$A$2:$E$257,2)</f>
        <v>3</v>
      </c>
      <c r="B4" s="3">
        <f>VLOOKUP($F4,AdapterAB!$A$2:$C$181,2)</f>
        <v>2</v>
      </c>
      <c r="C4" s="3">
        <f>VLOOKUP($F4,SEARRAY!$A$2:$D$181,3)</f>
        <v>1</v>
      </c>
      <c r="D4" s="3">
        <f>VLOOKUP($F4,SEARRAY!$A$2:$D$181,4)</f>
        <v>31</v>
      </c>
      <c r="E4" s="3">
        <f>VLOOKUP($F4,AdapterAB!$A$2:$C$181,3)</f>
        <v>40</v>
      </c>
      <c r="F4" s="4">
        <v>86</v>
      </c>
      <c r="G4" s="4" t="str">
        <f>VLOOKUP($F4,SEARRAY!$A$2:$B$181,2)</f>
        <v>R16</v>
      </c>
    </row>
    <row r="5" spans="1:7" x14ac:dyDescent="0.3">
      <c r="A5" s="3">
        <f>VLOOKUP(($B5-1)*40+$E5-1,Baseboard!$A$2:$E$257,2)</f>
        <v>4</v>
      </c>
      <c r="B5" s="3">
        <f>VLOOKUP($F5,AdapterAB!$A$2:$C$181,2)</f>
        <v>2</v>
      </c>
      <c r="C5" s="3">
        <f>VLOOKUP($F5,SEARRAY!$A$2:$D$181,3)</f>
        <v>1</v>
      </c>
      <c r="D5" s="3">
        <f>VLOOKUP($F5,SEARRAY!$A$2:$D$181,4)</f>
        <v>29</v>
      </c>
      <c r="E5" s="3">
        <f>VLOOKUP($F5,AdapterAB!$A$2:$C$181,3)</f>
        <v>38</v>
      </c>
      <c r="F5" s="4">
        <v>80</v>
      </c>
      <c r="G5" s="4" t="str">
        <f>VLOOKUP($F5,SEARRAY!$A$2:$B$181,2)</f>
        <v>T18</v>
      </c>
    </row>
    <row r="6" spans="1:7" x14ac:dyDescent="0.3">
      <c r="A6" s="5">
        <f>VLOOKUP(($B6-1)*40+$E6-1,Baseboard!$A$2:$E$257,2)</f>
        <v>5</v>
      </c>
      <c r="B6" s="5">
        <f>VLOOKUP($F6,AdapterAB!$A$2:$C$181,2)</f>
        <v>1</v>
      </c>
      <c r="C6" s="5">
        <f>VLOOKUP($F6,SEARRAY!$A$2:$D$181,3)</f>
        <v>0</v>
      </c>
      <c r="D6" s="5">
        <f>VLOOKUP($F6,SEARRAY!$A$2:$D$181,4)</f>
        <v>35</v>
      </c>
      <c r="E6" s="5">
        <f>VLOOKUP($F6,AdapterAB!$A$2:$C$181,3)</f>
        <v>37</v>
      </c>
      <c r="F6" s="5">
        <v>83</v>
      </c>
      <c r="G6" s="5" t="str">
        <f>VLOOKUP($F6,SEARRAY!$A$2:$B$181,2)</f>
        <v>T21</v>
      </c>
    </row>
    <row r="7" spans="1:7" x14ac:dyDescent="0.3">
      <c r="A7" s="5">
        <f>VLOOKUP(($B7-1)*40+$E7-1,Baseboard!$A$2:$E$257,2)</f>
        <v>6</v>
      </c>
      <c r="B7" s="5">
        <f>VLOOKUP($F7,AdapterAB!$A$2:$C$181,2)</f>
        <v>1</v>
      </c>
      <c r="C7" s="5">
        <f>VLOOKUP($F7,SEARRAY!$A$2:$D$181,3)</f>
        <v>0</v>
      </c>
      <c r="D7" s="5">
        <f>VLOOKUP($F7,SEARRAY!$A$2:$D$181,4)</f>
        <v>33</v>
      </c>
      <c r="E7" s="5">
        <f>VLOOKUP($F7,AdapterAB!$A$2:$C$181,3)</f>
        <v>39</v>
      </c>
      <c r="F7" s="5">
        <v>89</v>
      </c>
      <c r="G7" s="5" t="str">
        <f>VLOOKUP($F7,SEARRAY!$A$2:$B$181,2)</f>
        <v>U20</v>
      </c>
    </row>
    <row r="8" spans="1:7" x14ac:dyDescent="0.3">
      <c r="A8" s="5">
        <f>VLOOKUP(($B8-1)*40+$E8-1,Baseboard!$A$2:$E$257,2)</f>
        <v>7</v>
      </c>
      <c r="B8" s="5">
        <f>VLOOKUP($F8,AdapterAB!$A$2:$C$181,2)</f>
        <v>1</v>
      </c>
      <c r="C8" s="5">
        <f>VLOOKUP($F8,SEARRAY!$A$2:$D$181,3)</f>
        <v>0</v>
      </c>
      <c r="D8" s="5">
        <f>VLOOKUP($F8,SEARRAY!$A$2:$D$181,4)</f>
        <v>34</v>
      </c>
      <c r="E8" s="5">
        <f>VLOOKUP($F8,AdapterAB!$A$2:$C$181,3)</f>
        <v>38</v>
      </c>
      <c r="F8" s="5">
        <v>84</v>
      </c>
      <c r="G8" s="5" t="str">
        <f>VLOOKUP($F8,SEARRAY!$A$2:$B$181,2)</f>
        <v>U22</v>
      </c>
    </row>
    <row r="9" spans="1:7" x14ac:dyDescent="0.3">
      <c r="A9" s="5">
        <f>VLOOKUP(($B9-1)*40+$E9-1,Baseboard!$A$2:$E$257,2)</f>
        <v>8</v>
      </c>
      <c r="B9" s="5">
        <f>VLOOKUP($F9,AdapterAB!$A$2:$C$181,2)</f>
        <v>1</v>
      </c>
      <c r="C9" s="5">
        <f>VLOOKUP($F9,SEARRAY!$A$2:$D$181,3)</f>
        <v>0</v>
      </c>
      <c r="D9" s="5">
        <f>VLOOKUP($F9,SEARRAY!$A$2:$D$181,4)</f>
        <v>32</v>
      </c>
      <c r="E9" s="5">
        <f>VLOOKUP($F9,AdapterAB!$A$2:$C$181,3)</f>
        <v>40</v>
      </c>
      <c r="F9" s="5">
        <v>90</v>
      </c>
      <c r="G9" s="5" t="str">
        <f>VLOOKUP($F9,SEARRAY!$A$2:$B$181,2)</f>
        <v>V22</v>
      </c>
    </row>
    <row r="10" spans="1:7" x14ac:dyDescent="0.3">
      <c r="A10" s="4">
        <f>VLOOKUP(($B10-1)*40+$E10-1,Baseboard!$A$2:$E$257,2)</f>
        <v>9</v>
      </c>
      <c r="B10" s="3">
        <f>VLOOKUP($F10,AdapterAB!$A$2:$C$181,2)</f>
        <v>2</v>
      </c>
      <c r="C10" s="4">
        <f>VLOOKUP($F10,SEARRAY!$A$2:$D$181,3)</f>
        <v>1</v>
      </c>
      <c r="D10" s="4">
        <f>VLOOKUP($F10,SEARRAY!$A$2:$D$181,4)</f>
        <v>26</v>
      </c>
      <c r="E10" s="3">
        <f>VLOOKUP($F10,AdapterAB!$A$2:$C$181,3)</f>
        <v>35</v>
      </c>
      <c r="F10" s="4">
        <v>73</v>
      </c>
      <c r="G10" s="4" t="str">
        <f>VLOOKUP($F10,SEARRAY!$A$2:$B$181,2)</f>
        <v>Y21</v>
      </c>
    </row>
    <row r="11" spans="1:7" x14ac:dyDescent="0.3">
      <c r="A11" s="4">
        <f>VLOOKUP(($B11-1)*40+$E11-1,Baseboard!$A$2:$E$257,2)</f>
        <v>10</v>
      </c>
      <c r="B11" s="3">
        <f>VLOOKUP($F11,AdapterAB!$A$2:$C$181,2)</f>
        <v>2</v>
      </c>
      <c r="C11" s="4">
        <f>VLOOKUP($F11,SEARRAY!$A$2:$D$181,3)</f>
        <v>1</v>
      </c>
      <c r="D11" s="4">
        <f>VLOOKUP($F11,SEARRAY!$A$2:$D$181,4)</f>
        <v>24</v>
      </c>
      <c r="E11" s="3">
        <f>VLOOKUP($F11,AdapterAB!$A$2:$C$181,3)</f>
        <v>33</v>
      </c>
      <c r="F11" s="4">
        <v>67</v>
      </c>
      <c r="G11" s="4" t="str">
        <f>VLOOKUP($F11,SEARRAY!$A$2:$B$181,2)</f>
        <v>W20</v>
      </c>
    </row>
    <row r="12" spans="1:7" x14ac:dyDescent="0.3">
      <c r="A12" s="4">
        <f>VLOOKUP(($B12-1)*40+$E12-1,Baseboard!$A$2:$E$257,2)</f>
        <v>11</v>
      </c>
      <c r="B12" s="3">
        <f>VLOOKUP($F12,AdapterAB!$A$2:$C$181,2)</f>
        <v>2</v>
      </c>
      <c r="C12" s="4">
        <f>VLOOKUP($F12,SEARRAY!$A$2:$D$181,3)</f>
        <v>1</v>
      </c>
      <c r="D12" s="4">
        <f>VLOOKUP($F12,SEARRAY!$A$2:$D$181,4)</f>
        <v>27</v>
      </c>
      <c r="E12" s="3">
        <f>VLOOKUP($F12,AdapterAB!$A$2:$C$181,3)</f>
        <v>36</v>
      </c>
      <c r="F12" s="4">
        <v>74</v>
      </c>
      <c r="G12" s="4" t="str">
        <f>VLOOKUP($F12,SEARRAY!$A$2:$B$181,2)</f>
        <v>Y22</v>
      </c>
    </row>
    <row r="13" spans="1:7" x14ac:dyDescent="0.3">
      <c r="A13" s="4">
        <f>VLOOKUP(($B13-1)*40+$E13-1,Baseboard!$A$2:$E$257,2)</f>
        <v>12</v>
      </c>
      <c r="B13" s="3">
        <f>VLOOKUP($F13,AdapterAB!$A$2:$C$181,2)</f>
        <v>2</v>
      </c>
      <c r="C13" s="4">
        <f>VLOOKUP($F13,SEARRAY!$A$2:$D$181,3)</f>
        <v>1</v>
      </c>
      <c r="D13" s="4">
        <f>VLOOKUP($F13,SEARRAY!$A$2:$D$181,4)</f>
        <v>25</v>
      </c>
      <c r="E13" s="3">
        <f>VLOOKUP($F13,AdapterAB!$A$2:$C$181,3)</f>
        <v>34</v>
      </c>
      <c r="F13" s="4">
        <v>68</v>
      </c>
      <c r="G13" s="4" t="str">
        <f>VLOOKUP($F13,SEARRAY!$A$2:$B$181,2)</f>
        <v>W22</v>
      </c>
    </row>
    <row r="14" spans="1:7" x14ac:dyDescent="0.3">
      <c r="A14" s="5">
        <f>VLOOKUP(($B14-1)*40+$E14-1,Baseboard!$A$2:$E$257,2)</f>
        <v>13</v>
      </c>
      <c r="B14" s="5">
        <f>VLOOKUP($F14,AdapterAB!$A$2:$C$181,2)</f>
        <v>1</v>
      </c>
      <c r="C14" s="5">
        <f>VLOOKUP($F14,SEARRAY!$A$2:$D$181,3)</f>
        <v>0</v>
      </c>
      <c r="D14" s="5">
        <f>VLOOKUP($F14,SEARRAY!$A$2:$D$181,4)</f>
        <v>39</v>
      </c>
      <c r="E14" s="5">
        <f>VLOOKUP($F14,AdapterAB!$A$2:$C$181,3)</f>
        <v>33</v>
      </c>
      <c r="F14" s="5">
        <v>71</v>
      </c>
      <c r="G14" s="5" t="str">
        <f>VLOOKUP($F14,SEARRAY!$A$2:$B$181,2)</f>
        <v>P21</v>
      </c>
    </row>
    <row r="15" spans="1:7" x14ac:dyDescent="0.3">
      <c r="A15" s="5">
        <f>VLOOKUP(($B15-1)*40+$E15-1,Baseboard!$A$2:$E$257,2)</f>
        <v>14</v>
      </c>
      <c r="B15" s="5">
        <f>VLOOKUP($F15,AdapterAB!$A$2:$C$181,2)</f>
        <v>1</v>
      </c>
      <c r="C15" s="5">
        <f>VLOOKUP($F15,SEARRAY!$A$2:$D$181,3)</f>
        <v>0</v>
      </c>
      <c r="D15" s="5">
        <f>VLOOKUP($F15,SEARRAY!$A$2:$D$181,4)</f>
        <v>37</v>
      </c>
      <c r="E15" s="5">
        <f>VLOOKUP($F15,AdapterAB!$A$2:$C$181,3)</f>
        <v>35</v>
      </c>
      <c r="F15" s="5">
        <v>77</v>
      </c>
      <c r="G15" s="5" t="str">
        <f>VLOOKUP($F15,SEARRAY!$A$2:$B$181,2)</f>
        <v>R20</v>
      </c>
    </row>
    <row r="16" spans="1:7" x14ac:dyDescent="0.3">
      <c r="A16" s="5">
        <f>VLOOKUP(($B16-1)*40+$E16-1,Baseboard!$A$2:$E$257,2)</f>
        <v>15</v>
      </c>
      <c r="B16" s="5">
        <f>VLOOKUP($F16,AdapterAB!$A$2:$C$181,2)</f>
        <v>1</v>
      </c>
      <c r="C16" s="5">
        <f>VLOOKUP($F16,SEARRAY!$A$2:$D$181,3)</f>
        <v>0</v>
      </c>
      <c r="D16" s="5">
        <f>VLOOKUP($F16,SEARRAY!$A$2:$D$181,4)</f>
        <v>38</v>
      </c>
      <c r="E16" s="5">
        <f>VLOOKUP($F16,AdapterAB!$A$2:$C$181,3)</f>
        <v>34</v>
      </c>
      <c r="F16" s="5">
        <v>72</v>
      </c>
      <c r="G16" s="5" t="str">
        <f>VLOOKUP($F16,SEARRAY!$A$2:$B$181,2)</f>
        <v>R22</v>
      </c>
    </row>
    <row r="17" spans="1:7" x14ac:dyDescent="0.3">
      <c r="A17" s="5">
        <f>VLOOKUP(($B17-1)*40+$E17-1,Baseboard!$A$2:$E$257,2)</f>
        <v>16</v>
      </c>
      <c r="B17" s="5">
        <f>VLOOKUP($F17,AdapterAB!$A$2:$C$181,2)</f>
        <v>1</v>
      </c>
      <c r="C17" s="5">
        <f>VLOOKUP($F17,SEARRAY!$A$2:$D$181,3)</f>
        <v>0</v>
      </c>
      <c r="D17" s="5">
        <f>VLOOKUP($F17,SEARRAY!$A$2:$D$181,4)</f>
        <v>36</v>
      </c>
      <c r="E17" s="5">
        <f>VLOOKUP($F17,AdapterAB!$A$2:$C$181,3)</f>
        <v>36</v>
      </c>
      <c r="F17" s="5">
        <v>78</v>
      </c>
      <c r="G17" s="5" t="str">
        <f>VLOOKUP($F17,SEARRAY!$A$2:$B$181,2)</f>
        <v>T22</v>
      </c>
    </row>
    <row r="18" spans="1:7" x14ac:dyDescent="0.3">
      <c r="A18" s="4">
        <f>VLOOKUP(($B18-1)*40+$E18-1,Baseboard!$A$2:$E$257,2)</f>
        <v>17</v>
      </c>
      <c r="B18" s="3">
        <f>VLOOKUP($F18,AdapterAB!$A$2:$C$181,2)</f>
        <v>2</v>
      </c>
      <c r="C18" s="4">
        <f>VLOOKUP($F18,SEARRAY!$A$2:$D$181,3)</f>
        <v>1</v>
      </c>
      <c r="D18" s="4">
        <f>VLOOKUP($F18,SEARRAY!$A$2:$D$181,4)</f>
        <v>22</v>
      </c>
      <c r="E18" s="3">
        <f>VLOOKUP($F18,AdapterAB!$A$2:$C$181,3)</f>
        <v>31</v>
      </c>
      <c r="F18" s="4">
        <v>61</v>
      </c>
      <c r="G18" s="4" t="str">
        <f>VLOOKUP($F18,SEARRAY!$A$2:$B$181,2)</f>
        <v>V20</v>
      </c>
    </row>
    <row r="19" spans="1:7" x14ac:dyDescent="0.3">
      <c r="A19" s="4">
        <f>VLOOKUP(($B19-1)*40+$E19-1,Baseboard!$A$2:$E$257,2)</f>
        <v>18</v>
      </c>
      <c r="B19" s="3">
        <f>VLOOKUP($F19,AdapterAB!$A$2:$C$181,2)</f>
        <v>2</v>
      </c>
      <c r="C19" s="4">
        <f>VLOOKUP($F19,SEARRAY!$A$2:$D$181,3)</f>
        <v>1</v>
      </c>
      <c r="D19" s="4">
        <f>VLOOKUP($F19,SEARRAY!$A$2:$D$181,4)</f>
        <v>20</v>
      </c>
      <c r="E19" s="3">
        <f>VLOOKUP($F19,AdapterAB!$A$2:$C$181,3)</f>
        <v>29</v>
      </c>
      <c r="F19" s="4">
        <v>55</v>
      </c>
      <c r="G19" s="4" t="str">
        <f>VLOOKUP($F19,SEARRAY!$A$2:$B$181,2)</f>
        <v>T20</v>
      </c>
    </row>
    <row r="20" spans="1:7" x14ac:dyDescent="0.3">
      <c r="A20" s="4">
        <f>VLOOKUP(($B20-1)*40+$E20-1,Baseboard!$A$2:$E$257,2)</f>
        <v>19</v>
      </c>
      <c r="B20" s="3">
        <f>VLOOKUP($F20,AdapterAB!$A$2:$C$181,2)</f>
        <v>2</v>
      </c>
      <c r="C20" s="4">
        <f>VLOOKUP($F20,SEARRAY!$A$2:$D$181,3)</f>
        <v>1</v>
      </c>
      <c r="D20" s="4">
        <f>VLOOKUP($F20,SEARRAY!$A$2:$D$181,4)</f>
        <v>23</v>
      </c>
      <c r="E20" s="3">
        <f>VLOOKUP($F20,AdapterAB!$A$2:$C$181,3)</f>
        <v>32</v>
      </c>
      <c r="F20" s="4">
        <v>62</v>
      </c>
      <c r="G20" s="4" t="str">
        <f>VLOOKUP($F20,SEARRAY!$A$2:$B$181,2)</f>
        <v>V21</v>
      </c>
    </row>
    <row r="21" spans="1:7" x14ac:dyDescent="0.3">
      <c r="A21" s="4">
        <f>VLOOKUP(($B21-1)*40+$E21-1,Baseboard!$A$2:$E$257,2)</f>
        <v>20</v>
      </c>
      <c r="B21" s="3">
        <f>VLOOKUP($F21,AdapterAB!$A$2:$C$181,2)</f>
        <v>2</v>
      </c>
      <c r="C21" s="4">
        <f>VLOOKUP($F21,SEARRAY!$A$2:$D$181,3)</f>
        <v>1</v>
      </c>
      <c r="D21" s="4">
        <f>VLOOKUP($F21,SEARRAY!$A$2:$D$181,4)</f>
        <v>21</v>
      </c>
      <c r="E21" s="3">
        <f>VLOOKUP($F21,AdapterAB!$A$2:$C$181,3)</f>
        <v>30</v>
      </c>
      <c r="F21" s="4">
        <v>56</v>
      </c>
      <c r="G21" s="4" t="str">
        <f>VLOOKUP($F21,SEARRAY!$A$2:$B$181,2)</f>
        <v>U19</v>
      </c>
    </row>
    <row r="22" spans="1:7" x14ac:dyDescent="0.3">
      <c r="A22" s="5">
        <f>VLOOKUP(($B22-1)*40+$E22-1,Baseboard!$A$2:$E$257,2)</f>
        <v>21</v>
      </c>
      <c r="B22" s="5">
        <f>VLOOKUP($F22,AdapterAB!$A$2:$C$181,2)</f>
        <v>1</v>
      </c>
      <c r="C22" s="5">
        <f>VLOOKUP($F22,SEARRAY!$A$2:$D$181,3)</f>
        <v>0</v>
      </c>
      <c r="D22" s="5">
        <f>VLOOKUP($F22,SEARRAY!$A$2:$D$181,4)</f>
        <v>43</v>
      </c>
      <c r="E22" s="5">
        <f>VLOOKUP($F22,AdapterAB!$A$2:$C$181,3)</f>
        <v>29</v>
      </c>
      <c r="F22" s="5">
        <v>59</v>
      </c>
      <c r="G22" s="5" t="str">
        <f>VLOOKUP($F22,SEARRAY!$A$2:$B$181,2)</f>
        <v>M21</v>
      </c>
    </row>
    <row r="23" spans="1:7" x14ac:dyDescent="0.3">
      <c r="A23" s="5">
        <f>VLOOKUP(($B23-1)*40+$E23-1,Baseboard!$A$2:$E$257,2)</f>
        <v>22</v>
      </c>
      <c r="B23" s="5">
        <f>VLOOKUP($F23,AdapterAB!$A$2:$C$181,2)</f>
        <v>1</v>
      </c>
      <c r="C23" s="5">
        <f>VLOOKUP($F23,SEARRAY!$A$2:$D$181,3)</f>
        <v>0</v>
      </c>
      <c r="D23" s="5">
        <f>VLOOKUP($F23,SEARRAY!$A$2:$D$181,4)</f>
        <v>41</v>
      </c>
      <c r="E23" s="5">
        <f>VLOOKUP($F23,AdapterAB!$A$2:$C$181,3)</f>
        <v>31</v>
      </c>
      <c r="F23" s="5">
        <v>65</v>
      </c>
      <c r="G23" s="5" t="str">
        <f>VLOOKUP($F23,SEARRAY!$A$2:$B$181,2)</f>
        <v>N20</v>
      </c>
    </row>
    <row r="24" spans="1:7" x14ac:dyDescent="0.3">
      <c r="A24" s="5">
        <f>VLOOKUP(($B24-1)*40+$E24-1,Baseboard!$A$2:$E$257,2)</f>
        <v>23</v>
      </c>
      <c r="B24" s="5">
        <f>VLOOKUP($F24,AdapterAB!$A$2:$C$181,2)</f>
        <v>1</v>
      </c>
      <c r="C24" s="5">
        <f>VLOOKUP($F24,SEARRAY!$A$2:$D$181,3)</f>
        <v>0</v>
      </c>
      <c r="D24" s="5">
        <f>VLOOKUP($F24,SEARRAY!$A$2:$D$181,4)</f>
        <v>42</v>
      </c>
      <c r="E24" s="5">
        <f>VLOOKUP($F24,AdapterAB!$A$2:$C$181,3)</f>
        <v>30</v>
      </c>
      <c r="F24" s="5">
        <v>60</v>
      </c>
      <c r="G24" s="5" t="str">
        <f>VLOOKUP($F24,SEARRAY!$A$2:$B$181,2)</f>
        <v>N22</v>
      </c>
    </row>
    <row r="25" spans="1:7" x14ac:dyDescent="0.3">
      <c r="A25" s="5">
        <f>VLOOKUP(($B25-1)*40+$E25-1,Baseboard!$A$2:$E$257,2)</f>
        <v>24</v>
      </c>
      <c r="B25" s="5">
        <f>VLOOKUP($F25,AdapterAB!$A$2:$C$181,2)</f>
        <v>1</v>
      </c>
      <c r="C25" s="5">
        <f>VLOOKUP($F25,SEARRAY!$A$2:$D$181,3)</f>
        <v>0</v>
      </c>
      <c r="D25" s="5">
        <f>VLOOKUP($F25,SEARRAY!$A$2:$D$181,4)</f>
        <v>40</v>
      </c>
      <c r="E25" s="5">
        <f>VLOOKUP($F25,AdapterAB!$A$2:$C$181,3)</f>
        <v>32</v>
      </c>
      <c r="F25" s="5">
        <v>66</v>
      </c>
      <c r="G25" s="5" t="str">
        <f>VLOOKUP($F25,SEARRAY!$A$2:$B$181,2)</f>
        <v>P22</v>
      </c>
    </row>
    <row r="26" spans="1:7" x14ac:dyDescent="0.3">
      <c r="A26" s="4">
        <f>VLOOKUP(($B26-1)*40+$E26-1,Baseboard!$A$2:$E$257,2)</f>
        <v>25</v>
      </c>
      <c r="B26" s="3">
        <f>VLOOKUP($F26,AdapterAB!$A$2:$C$181,2)</f>
        <v>2</v>
      </c>
      <c r="C26" s="4">
        <f>VLOOKUP($F26,SEARRAY!$A$2:$D$181,3)</f>
        <v>1</v>
      </c>
      <c r="D26" s="4">
        <f>VLOOKUP($F26,SEARRAY!$A$2:$D$181,4)</f>
        <v>18</v>
      </c>
      <c r="E26" s="3">
        <f>VLOOKUP($F26,AdapterAB!$A$2:$C$181,3)</f>
        <v>27</v>
      </c>
      <c r="F26" s="4">
        <v>49</v>
      </c>
      <c r="G26" s="4" t="str">
        <f>VLOOKUP($F26,SEARRAY!$A$2:$B$181,2)</f>
        <v>P18</v>
      </c>
    </row>
    <row r="27" spans="1:7" x14ac:dyDescent="0.3">
      <c r="A27" s="4">
        <f>VLOOKUP(($B27-1)*40+$E27-1,Baseboard!$A$2:$E$257,2)</f>
        <v>26</v>
      </c>
      <c r="B27" s="3">
        <f>VLOOKUP($F27,AdapterAB!$A$2:$C$181,2)</f>
        <v>2</v>
      </c>
      <c r="C27" s="4">
        <f>VLOOKUP($F27,SEARRAY!$A$2:$D$181,3)</f>
        <v>1</v>
      </c>
      <c r="D27" s="4">
        <f>VLOOKUP($F27,SEARRAY!$A$2:$D$181,4)</f>
        <v>16</v>
      </c>
      <c r="E27" s="3">
        <f>VLOOKUP($F27,AdapterAB!$A$2:$C$181,3)</f>
        <v>25</v>
      </c>
      <c r="F27" s="4">
        <v>43</v>
      </c>
      <c r="G27" s="4" t="str">
        <f>VLOOKUP($F27,SEARRAY!$A$2:$B$181,2)</f>
        <v>P17</v>
      </c>
    </row>
    <row r="28" spans="1:7" x14ac:dyDescent="0.3">
      <c r="A28" s="4">
        <f>VLOOKUP(($B28-1)*40+$E28-1,Baseboard!$A$2:$E$257,2)</f>
        <v>27</v>
      </c>
      <c r="B28" s="3">
        <f>VLOOKUP($F28,AdapterAB!$A$2:$C$181,2)</f>
        <v>2</v>
      </c>
      <c r="C28" s="4">
        <f>VLOOKUP($F28,SEARRAY!$A$2:$D$181,3)</f>
        <v>1</v>
      </c>
      <c r="D28" s="4">
        <f>VLOOKUP($F28,SEARRAY!$A$2:$D$181,4)</f>
        <v>17</v>
      </c>
      <c r="E28" s="3">
        <f>VLOOKUP($F28,AdapterAB!$A$2:$C$181,3)</f>
        <v>26</v>
      </c>
      <c r="F28" s="4">
        <v>44</v>
      </c>
      <c r="G28" s="4" t="str">
        <f>VLOOKUP($F28,SEARRAY!$A$2:$B$181,2)</f>
        <v>P19</v>
      </c>
    </row>
    <row r="29" spans="1:7" x14ac:dyDescent="0.3">
      <c r="A29" s="4">
        <f>VLOOKUP(($B29-1)*40+$E29-1,Baseboard!$A$2:$E$257,2)</f>
        <v>28</v>
      </c>
      <c r="B29" s="3">
        <f>VLOOKUP($F29,AdapterAB!$A$2:$C$181,2)</f>
        <v>2</v>
      </c>
      <c r="C29" s="4">
        <f>VLOOKUP($F29,SEARRAY!$A$2:$D$181,3)</f>
        <v>1</v>
      </c>
      <c r="D29" s="4">
        <f>VLOOKUP($F29,SEARRAY!$A$2:$D$181,4)</f>
        <v>19</v>
      </c>
      <c r="E29" s="3">
        <f>VLOOKUP($F29,AdapterAB!$A$2:$C$181,3)</f>
        <v>28</v>
      </c>
      <c r="F29" s="4">
        <v>50</v>
      </c>
      <c r="G29" s="4" t="str">
        <f>VLOOKUP($F29,SEARRAY!$A$2:$B$181,2)</f>
        <v>R19</v>
      </c>
    </row>
    <row r="30" spans="1:7" x14ac:dyDescent="0.3">
      <c r="A30" s="5">
        <f>VLOOKUP(($B30-1)*40+$E30-1,Baseboard!$A$2:$E$257,2)</f>
        <v>29</v>
      </c>
      <c r="B30" s="5">
        <f>VLOOKUP($F30,AdapterAB!$A$2:$C$181,2)</f>
        <v>1</v>
      </c>
      <c r="C30" s="5">
        <f>VLOOKUP($F30,SEARRAY!$A$2:$D$181,3)</f>
        <v>0</v>
      </c>
      <c r="D30" s="5">
        <f>VLOOKUP($F30,SEARRAY!$A$2:$D$181,4)</f>
        <v>45</v>
      </c>
      <c r="E30" s="5">
        <f>VLOOKUP($F30,AdapterAB!$A$2:$C$181,3)</f>
        <v>27</v>
      </c>
      <c r="F30" s="5">
        <v>53</v>
      </c>
      <c r="G30" s="5" t="str">
        <f>VLOOKUP($F30,SEARRAY!$A$2:$B$181,2)</f>
        <v>L20</v>
      </c>
    </row>
    <row r="31" spans="1:7" x14ac:dyDescent="0.3">
      <c r="A31" s="5">
        <f>VLOOKUP(($B31-1)*40+$E31-1,Baseboard!$A$2:$E$257,2)</f>
        <v>30</v>
      </c>
      <c r="B31" s="5">
        <f>VLOOKUP($F31,AdapterAB!$A$2:$C$181,2)</f>
        <v>1</v>
      </c>
      <c r="C31" s="5">
        <f>VLOOKUP($F31,SEARRAY!$A$2:$D$181,3)</f>
        <v>0</v>
      </c>
      <c r="D31" s="5">
        <f>VLOOKUP($F31,SEARRAY!$A$2:$D$181,4)</f>
        <v>47</v>
      </c>
      <c r="E31" s="5">
        <f>VLOOKUP($F31,AdapterAB!$A$2:$C$181,3)</f>
        <v>25</v>
      </c>
      <c r="F31" s="5">
        <v>47</v>
      </c>
      <c r="G31" s="5" t="str">
        <f>VLOOKUP($F31,SEARRAY!$A$2:$B$181,2)</f>
        <v>K22</v>
      </c>
    </row>
    <row r="32" spans="1:7" x14ac:dyDescent="0.3">
      <c r="A32" s="5">
        <f>VLOOKUP(($B32-1)*40+$E32-1,Baseboard!$A$2:$E$257,2)</f>
        <v>31</v>
      </c>
      <c r="B32" s="5">
        <f>VLOOKUP($F32,AdapterAB!$A$2:$C$181,2)</f>
        <v>1</v>
      </c>
      <c r="C32" s="5">
        <f>VLOOKUP($F32,SEARRAY!$A$2:$D$181,3)</f>
        <v>0</v>
      </c>
      <c r="D32" s="5">
        <f>VLOOKUP($F32,SEARRAY!$A$2:$D$181,4)</f>
        <v>46</v>
      </c>
      <c r="E32" s="5">
        <f>VLOOKUP($F32,AdapterAB!$A$2:$C$181,3)</f>
        <v>26</v>
      </c>
      <c r="F32" s="5">
        <v>48</v>
      </c>
      <c r="G32" s="5" t="str">
        <f>VLOOKUP($F32,SEARRAY!$A$2:$B$181,2)</f>
        <v>L22</v>
      </c>
    </row>
    <row r="33" spans="1:7" x14ac:dyDescent="0.3">
      <c r="A33" s="5">
        <f>VLOOKUP(($B33-1)*40+$E33-1,Baseboard!$A$2:$E$257,2)</f>
        <v>32</v>
      </c>
      <c r="B33" s="5">
        <f>VLOOKUP($F33,AdapterAB!$A$2:$C$181,2)</f>
        <v>1</v>
      </c>
      <c r="C33" s="5">
        <f>VLOOKUP($F33,SEARRAY!$A$2:$D$181,3)</f>
        <v>0</v>
      </c>
      <c r="D33" s="5">
        <f>VLOOKUP($F33,SEARRAY!$A$2:$D$181,4)</f>
        <v>44</v>
      </c>
      <c r="E33" s="5">
        <f>VLOOKUP($F33,AdapterAB!$A$2:$C$181,3)</f>
        <v>28</v>
      </c>
      <c r="F33" s="5">
        <v>54</v>
      </c>
      <c r="G33" s="5" t="str">
        <f>VLOOKUP($F33,SEARRAY!$A$2:$B$181,2)</f>
        <v>M22</v>
      </c>
    </row>
    <row r="34" spans="1:7" x14ac:dyDescent="0.3">
      <c r="A34" s="4">
        <f>VLOOKUP(($B34-1)*40+$E34-1,Baseboard!$A$2:$E$257,2)</f>
        <v>33</v>
      </c>
      <c r="B34" s="3">
        <f>VLOOKUP($F34,AdapterAB!$A$2:$C$181,2)</f>
        <v>2</v>
      </c>
      <c r="C34" s="4">
        <f>VLOOKUP($F34,SEARRAY!$A$2:$D$181,3)</f>
        <v>1</v>
      </c>
      <c r="D34" s="4">
        <f>VLOOKUP($F34,SEARRAY!$A$2:$D$181,4)</f>
        <v>12</v>
      </c>
      <c r="E34" s="3">
        <f>VLOOKUP($F34,AdapterAB!$A$2:$C$181,3)</f>
        <v>13</v>
      </c>
      <c r="F34" s="4">
        <v>31</v>
      </c>
      <c r="G34" s="4" t="str">
        <f>VLOOKUP($F34,SEARRAY!$A$2:$B$181,2)</f>
        <v>M19</v>
      </c>
    </row>
    <row r="35" spans="1:7" x14ac:dyDescent="0.3">
      <c r="A35" s="4">
        <f>VLOOKUP(($B35-1)*40+$E35-1,Baseboard!$A$2:$E$257,2)</f>
        <v>34</v>
      </c>
      <c r="B35" s="3">
        <f>VLOOKUP($F35,AdapterAB!$A$2:$C$181,2)</f>
        <v>2</v>
      </c>
      <c r="C35" s="4">
        <f>VLOOKUP($F35,SEARRAY!$A$2:$D$181,3)</f>
        <v>1</v>
      </c>
      <c r="D35" s="4">
        <f>VLOOKUP($F35,SEARRAY!$A$2:$D$181,4)</f>
        <v>14</v>
      </c>
      <c r="E35" s="3">
        <f>VLOOKUP($F35,AdapterAB!$A$2:$C$181,3)</f>
        <v>15</v>
      </c>
      <c r="F35" s="4">
        <v>37</v>
      </c>
      <c r="G35" s="4" t="str">
        <f>VLOOKUP($F35,SEARRAY!$A$2:$B$181,2)</f>
        <v>N19</v>
      </c>
    </row>
    <row r="36" spans="1:7" x14ac:dyDescent="0.3">
      <c r="A36" s="4">
        <f>VLOOKUP(($B36-1)*40+$E36-1,Baseboard!$A$2:$E$257,2)</f>
        <v>35</v>
      </c>
      <c r="B36" s="3">
        <f>VLOOKUP($F36,AdapterAB!$A$2:$C$181,2)</f>
        <v>2</v>
      </c>
      <c r="C36" s="4">
        <f>VLOOKUP($F36,SEARRAY!$A$2:$D$181,3)</f>
        <v>1</v>
      </c>
      <c r="D36" s="4">
        <f>VLOOKUP($F36,SEARRAY!$A$2:$D$181,4)</f>
        <v>13</v>
      </c>
      <c r="E36" s="3">
        <f>VLOOKUP($F36,AdapterAB!$A$2:$C$181,3)</f>
        <v>14</v>
      </c>
      <c r="F36" s="4">
        <v>32</v>
      </c>
      <c r="G36" s="4" t="str">
        <f>VLOOKUP($F36,SEARRAY!$A$2:$B$181,2)</f>
        <v>M20</v>
      </c>
    </row>
    <row r="37" spans="1:7" x14ac:dyDescent="0.3">
      <c r="A37" s="4">
        <f>VLOOKUP(($B37-1)*40+$E37-1,Baseboard!$A$2:$E$257,2)</f>
        <v>36</v>
      </c>
      <c r="B37" s="3">
        <f>VLOOKUP($F37,AdapterAB!$A$2:$C$181,2)</f>
        <v>2</v>
      </c>
      <c r="C37" s="4">
        <f>VLOOKUP($F37,SEARRAY!$A$2:$D$181,3)</f>
        <v>1</v>
      </c>
      <c r="D37" s="4">
        <f>VLOOKUP($F37,SEARRAY!$A$2:$D$181,4)</f>
        <v>15</v>
      </c>
      <c r="E37" s="3">
        <f>VLOOKUP($F37,AdapterAB!$A$2:$C$181,3)</f>
        <v>16</v>
      </c>
      <c r="F37" s="4">
        <v>38</v>
      </c>
      <c r="G37" s="4" t="str">
        <f>VLOOKUP($F37,SEARRAY!$A$2:$B$181,2)</f>
        <v>P20</v>
      </c>
    </row>
    <row r="38" spans="1:7" x14ac:dyDescent="0.3">
      <c r="A38" s="5">
        <f>VLOOKUP(($B38-1)*40+$E38-1,Baseboard!$A$2:$E$257,2)</f>
        <v>37</v>
      </c>
      <c r="B38" s="5">
        <f>VLOOKUP($F38,AdapterAB!$A$2:$C$181,2)</f>
        <v>1</v>
      </c>
      <c r="C38" s="5">
        <f>VLOOKUP($F38,SEARRAY!$A$2:$D$181,3)</f>
        <v>0</v>
      </c>
      <c r="D38" s="5">
        <f>VLOOKUP($F38,SEARRAY!$A$2:$D$181,4)</f>
        <v>49</v>
      </c>
      <c r="E38" s="5">
        <f>VLOOKUP($F38,AdapterAB!$A$2:$C$181,3)</f>
        <v>15</v>
      </c>
      <c r="F38" s="5">
        <v>41</v>
      </c>
      <c r="G38" s="5" t="str">
        <f>VLOOKUP($F38,SEARRAY!$A$2:$B$181,2)</f>
        <v>J22</v>
      </c>
    </row>
    <row r="39" spans="1:7" x14ac:dyDescent="0.3">
      <c r="A39" s="5">
        <f>VLOOKUP(($B39-1)*40+$E39-1,Baseboard!$A$2:$E$257,2)</f>
        <v>38</v>
      </c>
      <c r="B39" s="5">
        <f>VLOOKUP($F39,AdapterAB!$A$2:$C$181,2)</f>
        <v>1</v>
      </c>
      <c r="C39" s="5">
        <f>VLOOKUP($F39,SEARRAY!$A$2:$D$181,3)</f>
        <v>0</v>
      </c>
      <c r="D39" s="5">
        <f>VLOOKUP($F39,SEARRAY!$A$2:$D$181,4)</f>
        <v>51</v>
      </c>
      <c r="E39" s="5">
        <f>VLOOKUP($F39,AdapterAB!$A$2:$C$181,3)</f>
        <v>13</v>
      </c>
      <c r="F39" s="5">
        <v>35</v>
      </c>
      <c r="G39" s="5" t="str">
        <f>VLOOKUP($F39,SEARRAY!$A$2:$B$181,2)</f>
        <v>H22</v>
      </c>
    </row>
    <row r="40" spans="1:7" x14ac:dyDescent="0.3">
      <c r="A40" s="5">
        <f>VLOOKUP(($B40-1)*40+$E40-1,Baseboard!$A$2:$E$257,2)</f>
        <v>39</v>
      </c>
      <c r="B40" s="5">
        <f>VLOOKUP($F40,AdapterAB!$A$2:$C$181,2)</f>
        <v>1</v>
      </c>
      <c r="C40" s="5">
        <f>VLOOKUP($F40,SEARRAY!$A$2:$D$181,3)</f>
        <v>0</v>
      </c>
      <c r="D40" s="5">
        <f>VLOOKUP($F40,SEARRAY!$A$2:$D$181,4)</f>
        <v>48</v>
      </c>
      <c r="E40" s="5">
        <f>VLOOKUP($F40,AdapterAB!$A$2:$C$181,3)</f>
        <v>16</v>
      </c>
      <c r="F40" s="5">
        <v>42</v>
      </c>
      <c r="G40" s="5" t="str">
        <f>VLOOKUP($F40,SEARRAY!$A$2:$B$181,2)</f>
        <v>K21</v>
      </c>
    </row>
    <row r="41" spans="1:7" x14ac:dyDescent="0.3">
      <c r="A41" s="5">
        <f>VLOOKUP(($B41-1)*40+$E41-1,Baseboard!$A$2:$E$257,2)</f>
        <v>40</v>
      </c>
      <c r="B41" s="5">
        <f>VLOOKUP($F41,AdapterAB!$A$2:$C$181,2)</f>
        <v>1</v>
      </c>
      <c r="C41" s="5">
        <f>VLOOKUP($F41,SEARRAY!$A$2:$D$181,3)</f>
        <v>0</v>
      </c>
      <c r="D41" s="5">
        <f>VLOOKUP($F41,SEARRAY!$A$2:$D$181,4)</f>
        <v>50</v>
      </c>
      <c r="E41" s="5">
        <f>VLOOKUP($F41,AdapterAB!$A$2:$C$181,3)</f>
        <v>14</v>
      </c>
      <c r="F41" s="5">
        <v>36</v>
      </c>
      <c r="G41" s="5" t="str">
        <f>VLOOKUP($F41,SEARRAY!$A$2:$B$181,2)</f>
        <v>J20</v>
      </c>
    </row>
    <row r="42" spans="1:7" x14ac:dyDescent="0.3">
      <c r="A42" s="4">
        <f>VLOOKUP(($B42-1)*40+$E42-1,Baseboard!$A$2:$E$257,2)</f>
        <v>41</v>
      </c>
      <c r="B42" s="3">
        <f>VLOOKUP($F42,AdapterAB!$A$2:$C$181,2)</f>
        <v>2</v>
      </c>
      <c r="C42" s="4">
        <f>VLOOKUP($F42,SEARRAY!$A$2:$D$181,3)</f>
        <v>1</v>
      </c>
      <c r="D42" s="4">
        <f>VLOOKUP($F42,SEARRAY!$A$2:$D$181,4)</f>
        <v>8</v>
      </c>
      <c r="E42" s="3">
        <f>VLOOKUP($F42,AdapterAB!$A$2:$C$181,3)</f>
        <v>9</v>
      </c>
      <c r="F42" s="4">
        <v>19</v>
      </c>
      <c r="G42" s="4" t="str">
        <f>VLOOKUP($F42,SEARRAY!$A$2:$B$181,2)</f>
        <v>K17</v>
      </c>
    </row>
    <row r="43" spans="1:7" x14ac:dyDescent="0.3">
      <c r="A43" s="4">
        <f>VLOOKUP(($B43-1)*40+$E43-1,Baseboard!$A$2:$E$257,2)</f>
        <v>42</v>
      </c>
      <c r="B43" s="3">
        <f>VLOOKUP($F43,AdapterAB!$A$2:$C$181,2)</f>
        <v>2</v>
      </c>
      <c r="C43" s="4">
        <f>VLOOKUP($F43,SEARRAY!$A$2:$D$181,3)</f>
        <v>1</v>
      </c>
      <c r="D43" s="4">
        <f>VLOOKUP($F43,SEARRAY!$A$2:$D$181,4)</f>
        <v>10</v>
      </c>
      <c r="E43" s="3">
        <f>VLOOKUP($F43,AdapterAB!$A$2:$C$181,3)</f>
        <v>11</v>
      </c>
      <c r="F43" s="4">
        <v>25</v>
      </c>
      <c r="G43" s="4" t="str">
        <f>VLOOKUP($F43,SEARRAY!$A$2:$B$181,2)</f>
        <v>K19</v>
      </c>
    </row>
    <row r="44" spans="1:7" x14ac:dyDescent="0.3">
      <c r="A44" s="4">
        <f>VLOOKUP(($B44-1)*40+$E44-1,Baseboard!$A$2:$E$257,2)</f>
        <v>43</v>
      </c>
      <c r="B44" s="3">
        <f>VLOOKUP($F44,AdapterAB!$A$2:$C$181,2)</f>
        <v>2</v>
      </c>
      <c r="C44" s="4">
        <f>VLOOKUP($F44,SEARRAY!$A$2:$D$181,3)</f>
        <v>1</v>
      </c>
      <c r="D44" s="4">
        <f>VLOOKUP($F44,SEARRAY!$A$2:$D$181,4)</f>
        <v>9</v>
      </c>
      <c r="E44" s="3">
        <f>VLOOKUP($F44,AdapterAB!$A$2:$C$181,3)</f>
        <v>10</v>
      </c>
      <c r="F44" s="4">
        <v>20</v>
      </c>
      <c r="G44" s="4" t="str">
        <f>VLOOKUP($F44,SEARRAY!$A$2:$B$181,2)</f>
        <v>K20</v>
      </c>
    </row>
    <row r="45" spans="1:7" x14ac:dyDescent="0.3">
      <c r="A45" s="4">
        <f>VLOOKUP(($B45-1)*40+$E45-1,Baseboard!$A$2:$E$257,2)</f>
        <v>44</v>
      </c>
      <c r="B45" s="3">
        <f>VLOOKUP($F45,AdapterAB!$A$2:$C$181,2)</f>
        <v>2</v>
      </c>
      <c r="C45" s="4">
        <f>VLOOKUP($F45,SEARRAY!$A$2:$D$181,3)</f>
        <v>1</v>
      </c>
      <c r="D45" s="4">
        <f>VLOOKUP($F45,SEARRAY!$A$2:$D$181,4)</f>
        <v>11</v>
      </c>
      <c r="E45" s="3">
        <f>VLOOKUP($F45,AdapterAB!$A$2:$C$181,3)</f>
        <v>12</v>
      </c>
      <c r="F45" s="4">
        <v>26</v>
      </c>
      <c r="G45" s="4" t="str">
        <f>VLOOKUP($F45,SEARRAY!$A$2:$B$181,2)</f>
        <v>L19</v>
      </c>
    </row>
    <row r="46" spans="1:7" x14ac:dyDescent="0.3">
      <c r="A46" s="5">
        <f>VLOOKUP(($B46-1)*40+$E46-1,Baseboard!$A$2:$E$257,2)</f>
        <v>45</v>
      </c>
      <c r="B46" s="5">
        <f>VLOOKUP($F46,AdapterAB!$A$2:$C$181,2)</f>
        <v>1</v>
      </c>
      <c r="C46" s="5">
        <f>VLOOKUP($F46,SEARRAY!$A$2:$D$181,3)</f>
        <v>0</v>
      </c>
      <c r="D46" s="5">
        <f>VLOOKUP($F46,SEARRAY!$A$2:$D$181,4)</f>
        <v>53</v>
      </c>
      <c r="E46" s="5">
        <f>VLOOKUP($F46,AdapterAB!$A$2:$C$181,3)</f>
        <v>11</v>
      </c>
      <c r="F46" s="5">
        <v>29</v>
      </c>
      <c r="G46" s="5" t="str">
        <f>VLOOKUP($F46,SEARRAY!$A$2:$B$181,2)</f>
        <v>G22</v>
      </c>
    </row>
    <row r="47" spans="1:7" x14ac:dyDescent="0.3">
      <c r="A47" s="5">
        <f>VLOOKUP(($B47-1)*40+$E47-1,Baseboard!$A$2:$E$257,2)</f>
        <v>46</v>
      </c>
      <c r="B47" s="5">
        <f>VLOOKUP($F47,AdapterAB!$A$2:$C$181,2)</f>
        <v>1</v>
      </c>
      <c r="C47" s="5">
        <f>VLOOKUP($F47,SEARRAY!$A$2:$D$181,3)</f>
        <v>0</v>
      </c>
      <c r="D47" s="5">
        <f>VLOOKUP($F47,SEARRAY!$A$2:$D$181,4)</f>
        <v>55</v>
      </c>
      <c r="E47" s="5">
        <f>VLOOKUP($F47,AdapterAB!$A$2:$C$181,3)</f>
        <v>9</v>
      </c>
      <c r="F47" s="5">
        <v>23</v>
      </c>
      <c r="G47" s="5" t="str">
        <f>VLOOKUP($F47,SEARRAY!$A$2:$B$181,2)</f>
        <v>F22</v>
      </c>
    </row>
    <row r="48" spans="1:7" x14ac:dyDescent="0.3">
      <c r="A48" s="5">
        <f>VLOOKUP(($B48-1)*40+$E48-1,Baseboard!$A$2:$E$257,2)</f>
        <v>47</v>
      </c>
      <c r="B48" s="5">
        <f>VLOOKUP($F48,AdapterAB!$A$2:$C$181,2)</f>
        <v>1</v>
      </c>
      <c r="C48" s="5">
        <f>VLOOKUP($F48,SEARRAY!$A$2:$D$181,3)</f>
        <v>0</v>
      </c>
      <c r="D48" s="5">
        <f>VLOOKUP($F48,SEARRAY!$A$2:$D$181,4)</f>
        <v>52</v>
      </c>
      <c r="E48" s="5">
        <f>VLOOKUP($F48,AdapterAB!$A$2:$C$181,3)</f>
        <v>12</v>
      </c>
      <c r="F48" s="5">
        <v>30</v>
      </c>
      <c r="G48" s="5" t="str">
        <f>VLOOKUP($F48,SEARRAY!$A$2:$B$181,2)</f>
        <v>H21</v>
      </c>
    </row>
    <row r="49" spans="1:7" x14ac:dyDescent="0.3">
      <c r="A49" s="5">
        <f>VLOOKUP(($B49-1)*40+$E49-1,Baseboard!$A$2:$E$257,2)</f>
        <v>48</v>
      </c>
      <c r="B49" s="5">
        <f>VLOOKUP($F49,AdapterAB!$A$2:$C$181,2)</f>
        <v>1</v>
      </c>
      <c r="C49" s="5">
        <f>VLOOKUP($F49,SEARRAY!$A$2:$D$181,3)</f>
        <v>0</v>
      </c>
      <c r="D49" s="5">
        <f>VLOOKUP($F49,SEARRAY!$A$2:$D$181,4)</f>
        <v>54</v>
      </c>
      <c r="E49" s="5">
        <f>VLOOKUP($F49,AdapterAB!$A$2:$C$181,3)</f>
        <v>10</v>
      </c>
      <c r="F49" s="5">
        <v>24</v>
      </c>
      <c r="G49" s="5" t="str">
        <f>VLOOKUP($F49,SEARRAY!$A$2:$B$181,2)</f>
        <v>G20</v>
      </c>
    </row>
    <row r="50" spans="1:7" x14ac:dyDescent="0.3">
      <c r="A50" s="4">
        <f>VLOOKUP(($B50-1)*40+$E50-1,Baseboard!$A$2:$E$257,2)</f>
        <v>49</v>
      </c>
      <c r="B50" s="3">
        <f>VLOOKUP($F50,AdapterAB!$A$2:$C$181,2)</f>
        <v>2</v>
      </c>
      <c r="C50" s="4">
        <f>VLOOKUP($F50,SEARRAY!$A$2:$D$181,3)</f>
        <v>1</v>
      </c>
      <c r="D50" s="4">
        <f>VLOOKUP($F50,SEARRAY!$A$2:$D$181,4)</f>
        <v>0</v>
      </c>
      <c r="E50" s="3">
        <f>VLOOKUP($F50,AdapterAB!$A$2:$C$181,3)</f>
        <v>5</v>
      </c>
      <c r="F50" s="4">
        <v>7</v>
      </c>
      <c r="G50" s="4" t="str">
        <f>VLOOKUP($F50,SEARRAY!$A$2:$B$181,2)</f>
        <v>F18</v>
      </c>
    </row>
    <row r="51" spans="1:7" x14ac:dyDescent="0.3">
      <c r="A51" s="4">
        <f>VLOOKUP(($B51-1)*40+$E51-1,Baseboard!$A$2:$E$257,2)</f>
        <v>50</v>
      </c>
      <c r="B51" s="3">
        <f>VLOOKUP($F51,AdapterAB!$A$2:$C$181,2)</f>
        <v>2</v>
      </c>
      <c r="C51" s="4">
        <f>VLOOKUP($F51,SEARRAY!$A$2:$D$181,3)</f>
        <v>1</v>
      </c>
      <c r="D51" s="4">
        <f>VLOOKUP($F51,SEARRAY!$A$2:$D$181,4)</f>
        <v>6</v>
      </c>
      <c r="E51" s="3">
        <f>VLOOKUP($F51,AdapterAB!$A$2:$C$181,3)</f>
        <v>7</v>
      </c>
      <c r="F51" s="4">
        <v>13</v>
      </c>
      <c r="G51" s="4" t="str">
        <f>VLOOKUP($F51,SEARRAY!$A$2:$B$181,2)</f>
        <v>H17</v>
      </c>
    </row>
    <row r="52" spans="1:7" x14ac:dyDescent="0.3">
      <c r="A52" s="4">
        <f>VLOOKUP(($B52-1)*40+$E52-1,Baseboard!$A$2:$E$257,2)</f>
        <v>51</v>
      </c>
      <c r="B52" s="3">
        <f>VLOOKUP($F52,AdapterAB!$A$2:$C$181,2)</f>
        <v>2</v>
      </c>
      <c r="C52" s="4">
        <f>VLOOKUP($F52,SEARRAY!$A$2:$D$181,3)</f>
        <v>1</v>
      </c>
      <c r="D52" s="4">
        <f>VLOOKUP($F52,SEARRAY!$A$2:$D$181,4)</f>
        <v>2</v>
      </c>
      <c r="E52" s="3">
        <f>VLOOKUP($F52,AdapterAB!$A$2:$C$181,3)</f>
        <v>6</v>
      </c>
      <c r="F52" s="4">
        <v>8</v>
      </c>
      <c r="G52" s="4" t="str">
        <f>VLOOKUP($F52,SEARRAY!$A$2:$B$181,2)</f>
        <v>G19</v>
      </c>
    </row>
    <row r="53" spans="1:7" x14ac:dyDescent="0.3">
      <c r="A53" s="4">
        <f>VLOOKUP(($B53-1)*40+$E53-1,Baseboard!$A$2:$E$257,2)</f>
        <v>52</v>
      </c>
      <c r="B53" s="3">
        <f>VLOOKUP($F53,AdapterAB!$A$2:$C$181,2)</f>
        <v>2</v>
      </c>
      <c r="C53" s="4">
        <f>VLOOKUP($F53,SEARRAY!$A$2:$D$181,3)</f>
        <v>1</v>
      </c>
      <c r="D53" s="4">
        <f>VLOOKUP($F53,SEARRAY!$A$2:$D$181,4)</f>
        <v>7</v>
      </c>
      <c r="E53" s="3">
        <f>VLOOKUP($F53,AdapterAB!$A$2:$C$181,3)</f>
        <v>8</v>
      </c>
      <c r="F53" s="4">
        <v>14</v>
      </c>
      <c r="G53" s="4" t="str">
        <f>VLOOKUP($F53,SEARRAY!$A$2:$B$181,2)</f>
        <v>K18</v>
      </c>
    </row>
    <row r="54" spans="1:7" x14ac:dyDescent="0.3">
      <c r="A54" s="5">
        <f>VLOOKUP(($B54-1)*40+$E54-1,Baseboard!$A$2:$E$257,2)</f>
        <v>53</v>
      </c>
      <c r="B54" s="5">
        <f>VLOOKUP($F54,AdapterAB!$A$2:$C$181,2)</f>
        <v>1</v>
      </c>
      <c r="C54" s="5">
        <f>VLOOKUP($F54,SEARRAY!$A$2:$D$181,3)</f>
        <v>0</v>
      </c>
      <c r="D54" s="5">
        <f>VLOOKUP($F54,SEARRAY!$A$2:$D$181,4)</f>
        <v>57</v>
      </c>
      <c r="E54" s="5">
        <f>VLOOKUP($F54,AdapterAB!$A$2:$C$181,3)</f>
        <v>7</v>
      </c>
      <c r="F54" s="5">
        <v>17</v>
      </c>
      <c r="G54" s="5" t="str">
        <f>VLOOKUP($F54,SEARRAY!$A$2:$B$181,2)</f>
        <v>E22</v>
      </c>
    </row>
    <row r="55" spans="1:7" x14ac:dyDescent="0.3">
      <c r="A55" s="5">
        <f>VLOOKUP(($B55-1)*40+$E55-1,Baseboard!$A$2:$E$257,2)</f>
        <v>54</v>
      </c>
      <c r="B55" s="5">
        <f>VLOOKUP($F55,AdapterAB!$A$2:$C$181,2)</f>
        <v>1</v>
      </c>
      <c r="C55" s="5">
        <f>VLOOKUP($F55,SEARRAY!$A$2:$D$181,3)</f>
        <v>0</v>
      </c>
      <c r="D55" s="5">
        <f>VLOOKUP($F55,SEARRAY!$A$2:$D$181,4)</f>
        <v>59</v>
      </c>
      <c r="E55" s="5">
        <f>VLOOKUP($F55,AdapterAB!$A$2:$C$181,3)</f>
        <v>5</v>
      </c>
      <c r="F55" s="5">
        <v>11</v>
      </c>
      <c r="G55" s="5" t="str">
        <f>VLOOKUP($F55,SEARRAY!$A$2:$B$181,2)</f>
        <v>D22</v>
      </c>
    </row>
    <row r="56" spans="1:7" x14ac:dyDescent="0.3">
      <c r="A56" s="5">
        <f>VLOOKUP(($B56-1)*40+$E56-1,Baseboard!$A$2:$E$257,2)</f>
        <v>55</v>
      </c>
      <c r="B56" s="5">
        <f>VLOOKUP($F56,AdapterAB!$A$2:$C$181,2)</f>
        <v>1</v>
      </c>
      <c r="C56" s="5">
        <f>VLOOKUP($F56,SEARRAY!$A$2:$D$181,3)</f>
        <v>0</v>
      </c>
      <c r="D56" s="5">
        <f>VLOOKUP($F56,SEARRAY!$A$2:$D$181,4)</f>
        <v>56</v>
      </c>
      <c r="E56" s="5">
        <f>VLOOKUP($F56,AdapterAB!$A$2:$C$181,3)</f>
        <v>8</v>
      </c>
      <c r="F56" s="5">
        <v>18</v>
      </c>
      <c r="G56" s="5" t="str">
        <f>VLOOKUP($F56,SEARRAY!$A$2:$B$181,2)</f>
        <v>F21</v>
      </c>
    </row>
    <row r="57" spans="1:7" x14ac:dyDescent="0.3">
      <c r="A57" s="5">
        <f>VLOOKUP(($B57-1)*40+$E57-1,Baseboard!$A$2:$E$257,2)</f>
        <v>56</v>
      </c>
      <c r="B57" s="5">
        <f>VLOOKUP($F57,AdapterAB!$A$2:$C$181,2)</f>
        <v>1</v>
      </c>
      <c r="C57" s="5">
        <f>VLOOKUP($F57,SEARRAY!$A$2:$D$181,3)</f>
        <v>0</v>
      </c>
      <c r="D57" s="5">
        <f>VLOOKUP($F57,SEARRAY!$A$2:$D$181,4)</f>
        <v>58</v>
      </c>
      <c r="E57" s="5">
        <f>VLOOKUP($F57,AdapterAB!$A$2:$C$181,3)</f>
        <v>6</v>
      </c>
      <c r="F57" s="5">
        <v>12</v>
      </c>
      <c r="G57" s="5" t="str">
        <f>VLOOKUP($F57,SEARRAY!$A$2:$B$181,2)</f>
        <v>E20</v>
      </c>
    </row>
    <row r="58" spans="1:7" x14ac:dyDescent="0.3">
      <c r="A58" s="4">
        <f>VLOOKUP(($B58-1)*40+$E58-1,Baseboard!$A$2:$E$257,2)</f>
        <v>57</v>
      </c>
      <c r="B58" s="3">
        <f>VLOOKUP($F58,AdapterAB!$A$2:$C$181,2)</f>
        <v>2</v>
      </c>
      <c r="C58" s="4">
        <f>VLOOKUP($F58,SEARRAY!$A$2:$D$181,3)</f>
        <v>1</v>
      </c>
      <c r="D58" s="4">
        <f>VLOOKUP($F58,SEARRAY!$A$2:$D$181,4)</f>
        <v>5</v>
      </c>
      <c r="E58" s="3">
        <f>VLOOKUP($F58,AdapterAB!$A$2:$C$181,3)</f>
        <v>1</v>
      </c>
      <c r="F58" s="4">
        <v>9</v>
      </c>
      <c r="G58" s="4" t="str">
        <f>VLOOKUP($F58,SEARRAY!$A$2:$B$181,2)</f>
        <v>J19</v>
      </c>
    </row>
    <row r="59" spans="1:7" x14ac:dyDescent="0.3">
      <c r="A59" s="4">
        <f>VLOOKUP(($B59-1)*40+$E59-1,Baseboard!$A$2:$E$257,2)</f>
        <v>58</v>
      </c>
      <c r="B59" s="3">
        <f>VLOOKUP($F59,AdapterAB!$A$2:$C$181,2)</f>
        <v>2</v>
      </c>
      <c r="C59" s="4">
        <f>VLOOKUP($F59,SEARRAY!$A$2:$D$181,3)</f>
        <v>1</v>
      </c>
      <c r="D59" s="4">
        <f>VLOOKUP($F59,SEARRAY!$A$2:$D$181,4)</f>
        <v>1</v>
      </c>
      <c r="E59" s="3">
        <f>VLOOKUP($F59,AdapterAB!$A$2:$C$181,3)</f>
        <v>3</v>
      </c>
      <c r="F59" s="4">
        <v>1</v>
      </c>
      <c r="G59" s="4" t="str">
        <f>VLOOKUP($F59,SEARRAY!$A$2:$B$181,2)</f>
        <v>F19</v>
      </c>
    </row>
    <row r="60" spans="1:7" x14ac:dyDescent="0.3">
      <c r="A60" s="4">
        <f>VLOOKUP(($B60-1)*40+$E60-1,Baseboard!$A$2:$E$257,2)</f>
        <v>59</v>
      </c>
      <c r="B60" s="3">
        <f>VLOOKUP($F60,AdapterAB!$A$2:$C$181,2)</f>
        <v>2</v>
      </c>
      <c r="C60" s="4">
        <f>VLOOKUP($F60,SEARRAY!$A$2:$D$181,3)</f>
        <v>1</v>
      </c>
      <c r="D60" s="4">
        <f>VLOOKUP($F60,SEARRAY!$A$2:$D$181,4)</f>
        <v>4</v>
      </c>
      <c r="E60" s="3">
        <f>VLOOKUP($F60,AdapterAB!$A$2:$C$181,3)</f>
        <v>2</v>
      </c>
      <c r="F60" s="4">
        <v>3</v>
      </c>
      <c r="G60" s="4" t="str">
        <f>VLOOKUP($F60,SEARRAY!$A$2:$B$181,2)</f>
        <v>H19</v>
      </c>
    </row>
    <row r="61" spans="1:7" x14ac:dyDescent="0.3">
      <c r="A61" s="4">
        <f>VLOOKUP(($B61-1)*40+$E61-1,Baseboard!$A$2:$E$257,2)</f>
        <v>60</v>
      </c>
      <c r="B61" s="3">
        <f>VLOOKUP($F61,AdapterAB!$A$2:$C$181,2)</f>
        <v>2</v>
      </c>
      <c r="C61" s="4">
        <f>VLOOKUP($F61,SEARRAY!$A$2:$D$181,3)</f>
        <v>1</v>
      </c>
      <c r="D61" s="4">
        <f>VLOOKUP($F61,SEARRAY!$A$2:$D$181,4)</f>
        <v>3</v>
      </c>
      <c r="E61" s="3">
        <f>VLOOKUP($F61,AdapterAB!$A$2:$C$181,3)</f>
        <v>4</v>
      </c>
      <c r="F61" s="4">
        <v>2</v>
      </c>
      <c r="G61" s="4" t="str">
        <f>VLOOKUP($F61,SEARRAY!$A$2:$B$181,2)</f>
        <v>H18</v>
      </c>
    </row>
    <row r="62" spans="1:7" x14ac:dyDescent="0.3">
      <c r="A62" s="5">
        <f>VLOOKUP(($B62-1)*40+$E62-1,Baseboard!$A$2:$E$257,2)</f>
        <v>61</v>
      </c>
      <c r="B62" s="5">
        <f>VLOOKUP($F62,AdapterAB!$A$2:$C$181,2)</f>
        <v>1</v>
      </c>
      <c r="C62" s="5">
        <f>VLOOKUP($F62,SEARRAY!$A$2:$D$181,3)</f>
        <v>0</v>
      </c>
      <c r="D62" s="5">
        <f>VLOOKUP($F62,SEARRAY!$A$2:$D$181,4)</f>
        <v>61</v>
      </c>
      <c r="E62" s="5">
        <f>VLOOKUP($F62,AdapterAB!$A$2:$C$181,3)</f>
        <v>3</v>
      </c>
      <c r="F62" s="5">
        <v>5</v>
      </c>
      <c r="G62" s="5" t="str">
        <f>VLOOKUP($F62,SEARRAY!$A$2:$B$181,2)</f>
        <v>C22</v>
      </c>
    </row>
    <row r="63" spans="1:7" x14ac:dyDescent="0.3">
      <c r="A63" s="5">
        <f>VLOOKUP(($B63-1)*40+$E63-1,Baseboard!$A$2:$E$257,2)</f>
        <v>62</v>
      </c>
      <c r="B63" s="5">
        <f>VLOOKUP($F63,AdapterAB!$A$2:$C$181,2)</f>
        <v>1</v>
      </c>
      <c r="C63" s="5">
        <f>VLOOKUP($F63,SEARRAY!$A$2:$D$181,3)</f>
        <v>0</v>
      </c>
      <c r="D63" s="5">
        <f>VLOOKUP($F63,SEARRAY!$A$2:$D$181,4)</f>
        <v>63</v>
      </c>
      <c r="E63" s="5">
        <f>VLOOKUP($F63,AdapterAB!$A$2:$C$181,3)</f>
        <v>1</v>
      </c>
      <c r="F63" s="5">
        <v>10</v>
      </c>
      <c r="G63" s="5" t="str">
        <f>VLOOKUP($F63,SEARRAY!$A$2:$B$181,2)</f>
        <v>B21</v>
      </c>
    </row>
    <row r="64" spans="1:7" x14ac:dyDescent="0.3">
      <c r="A64" s="5">
        <f>VLOOKUP(($B64-1)*40+$E64-1,Baseboard!$A$2:$E$257,2)</f>
        <v>63</v>
      </c>
      <c r="B64" s="5">
        <f>VLOOKUP($F64,AdapterAB!$A$2:$C$181,2)</f>
        <v>1</v>
      </c>
      <c r="C64" s="5">
        <f>VLOOKUP($F64,SEARRAY!$A$2:$D$181,3)</f>
        <v>0</v>
      </c>
      <c r="D64" s="5">
        <f>VLOOKUP($F64,SEARRAY!$A$2:$D$181,4)</f>
        <v>60</v>
      </c>
      <c r="E64" s="5">
        <f>VLOOKUP($F64,AdapterAB!$A$2:$C$181,3)</f>
        <v>4</v>
      </c>
      <c r="F64" s="5">
        <v>6</v>
      </c>
      <c r="G64" s="5" t="str">
        <f>VLOOKUP($F64,SEARRAY!$A$2:$B$181,2)</f>
        <v>D21</v>
      </c>
    </row>
    <row r="65" spans="1:7" x14ac:dyDescent="0.3">
      <c r="A65" s="5">
        <f>VLOOKUP(($B65-1)*40+$E65-1,Baseboard!$A$2:$E$257,2)</f>
        <v>64</v>
      </c>
      <c r="B65" s="5">
        <f>VLOOKUP($F65,AdapterAB!$A$2:$C$181,2)</f>
        <v>1</v>
      </c>
      <c r="C65" s="5">
        <f>VLOOKUP($F65,SEARRAY!$A$2:$D$181,3)</f>
        <v>0</v>
      </c>
      <c r="D65" s="5">
        <f>VLOOKUP($F65,SEARRAY!$A$2:$D$181,4)</f>
        <v>62</v>
      </c>
      <c r="E65" s="5">
        <f>VLOOKUP($F65,AdapterAB!$A$2:$C$181,3)</f>
        <v>2</v>
      </c>
      <c r="F65" s="5">
        <v>4</v>
      </c>
      <c r="G65" s="5" t="str">
        <f>VLOOKUP($F65,SEARRAY!$A$2:$B$181,2)</f>
        <v>B22</v>
      </c>
    </row>
  </sheetData>
  <sortState ref="A2:G65">
    <sortCondition ref="A2:A6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zoomScale="50" zoomScaleNormal="50" workbookViewId="0">
      <pane ySplit="1" topLeftCell="A2" activePane="bottomLeft" state="frozen"/>
      <selection pane="bottomLeft" activeCell="L6" sqref="L6"/>
    </sheetView>
  </sheetViews>
  <sheetFormatPr defaultRowHeight="26.25" x14ac:dyDescent="0.4"/>
  <cols>
    <col min="1" max="3" width="11.5703125" style="1" bestFit="1" customWidth="1"/>
    <col min="4" max="4" width="11.5703125" style="1" customWidth="1"/>
    <col min="5" max="6" width="11.5703125" style="1" bestFit="1" customWidth="1"/>
    <col min="7" max="7" width="11.5703125" style="2" bestFit="1" customWidth="1"/>
    <col min="8" max="16384" width="9.140625" style="1"/>
  </cols>
  <sheetData>
    <row r="1" spans="1:7" s="12" customFormat="1" ht="130.5" x14ac:dyDescent="0.25">
      <c r="A1" s="14" t="s">
        <v>13</v>
      </c>
      <c r="B1" s="14" t="s">
        <v>167</v>
      </c>
      <c r="C1" s="14" t="s">
        <v>177</v>
      </c>
      <c r="D1" s="14" t="s">
        <v>172</v>
      </c>
      <c r="E1" s="14" t="s">
        <v>174</v>
      </c>
      <c r="F1" s="14" t="s">
        <v>7</v>
      </c>
      <c r="G1" s="14" t="s">
        <v>164</v>
      </c>
    </row>
    <row r="2" spans="1:7" x14ac:dyDescent="0.3">
      <c r="A2" s="3">
        <f>VLOOKUP(($B2-1)*40+$E2-1,Baseboard!$A$2:$E$257,2)</f>
        <v>1</v>
      </c>
      <c r="B2" s="3">
        <f>VLOOKUP($F2,AdapterAB!$A$2:$C$181,2)</f>
        <v>3</v>
      </c>
      <c r="C2" s="3">
        <f>VLOOKUP($F2,SEARRAY!$A$2:$D$181,3)</f>
        <v>1</v>
      </c>
      <c r="D2" s="3">
        <f>VLOOKUP($F2,SEARRAY!$A$2:$D$181,4)</f>
        <v>33</v>
      </c>
      <c r="E2" s="3">
        <f>VLOOKUP($F2,AdapterAB!$A$2:$C$181,3)</f>
        <v>40</v>
      </c>
      <c r="F2" s="3">
        <v>91</v>
      </c>
      <c r="G2" s="3" t="str">
        <f>VLOOKUP($F2,SEARRAY!$A$2:$B$181,2)</f>
        <v>P7</v>
      </c>
    </row>
    <row r="3" spans="1:7" x14ac:dyDescent="0.3">
      <c r="A3" s="3">
        <f>VLOOKUP(($B3-1)*40+$E3-1,Baseboard!$A$2:$E$257,2)</f>
        <v>2</v>
      </c>
      <c r="B3" s="3">
        <f>VLOOKUP($F3,AdapterAB!$A$2:$C$181,2)</f>
        <v>3</v>
      </c>
      <c r="C3" s="3">
        <f>VLOOKUP($F3,SEARRAY!$A$2:$D$181,3)</f>
        <v>1</v>
      </c>
      <c r="D3" s="3">
        <f>VLOOKUP($F3,SEARRAY!$A$2:$D$181,4)</f>
        <v>37</v>
      </c>
      <c r="E3" s="3">
        <f>VLOOKUP($F3,AdapterAB!$A$2:$C$181,3)</f>
        <v>36</v>
      </c>
      <c r="F3" s="4">
        <v>103</v>
      </c>
      <c r="G3" s="4" t="str">
        <f>VLOOKUP($F3,SEARRAY!$A$2:$B$181,2)</f>
        <v>W4</v>
      </c>
    </row>
    <row r="4" spans="1:7" x14ac:dyDescent="0.3">
      <c r="A4" s="3">
        <f>VLOOKUP(($B4-1)*40+$E4-1,Baseboard!$A$2:$E$257,2)</f>
        <v>3</v>
      </c>
      <c r="B4" s="3">
        <f>VLOOKUP($F4,AdapterAB!$A$2:$C$181,2)</f>
        <v>3</v>
      </c>
      <c r="C4" s="3">
        <f>VLOOKUP($F4,SEARRAY!$A$2:$D$181,3)</f>
        <v>1</v>
      </c>
      <c r="D4" s="3">
        <f>VLOOKUP($F4,SEARRAY!$A$2:$D$181,4)</f>
        <v>41</v>
      </c>
      <c r="E4" s="3">
        <f>VLOOKUP($F4,AdapterAB!$A$2:$C$181,3)</f>
        <v>32</v>
      </c>
      <c r="F4" s="4">
        <v>115</v>
      </c>
      <c r="G4" s="4" t="str">
        <f>VLOOKUP($F4,SEARRAY!$A$2:$B$181,2)</f>
        <v>AA1</v>
      </c>
    </row>
    <row r="5" spans="1:7" x14ac:dyDescent="0.3">
      <c r="A5" s="3">
        <f>VLOOKUP(($B5-1)*40+$E5-1,Baseboard!$A$2:$E$257,2)</f>
        <v>4</v>
      </c>
      <c r="B5" s="3">
        <f>VLOOKUP($F5,AdapterAB!$A$2:$C$181,2)</f>
        <v>3</v>
      </c>
      <c r="C5" s="3">
        <f>VLOOKUP($F5,SEARRAY!$A$2:$D$181,3)</f>
        <v>1</v>
      </c>
      <c r="D5" s="3">
        <f>VLOOKUP($F5,SEARRAY!$A$2:$D$181,4)</f>
        <v>45</v>
      </c>
      <c r="E5" s="3">
        <f>VLOOKUP($F5,AdapterAB!$A$2:$C$181,3)</f>
        <v>28</v>
      </c>
      <c r="F5" s="4">
        <v>127</v>
      </c>
      <c r="G5" s="4" t="str">
        <f>VLOOKUP($F5,SEARRAY!$A$2:$B$181,2)</f>
        <v>U4</v>
      </c>
    </row>
    <row r="6" spans="1:7" x14ac:dyDescent="0.3">
      <c r="A6" s="3">
        <f>VLOOKUP(($B6-1)*40+$E6-1,Baseboard!$A$2:$E$257,2)</f>
        <v>5</v>
      </c>
      <c r="B6" s="3">
        <f>VLOOKUP($F6,AdapterAB!$A$2:$C$181,2)</f>
        <v>3</v>
      </c>
      <c r="C6" s="3">
        <f>VLOOKUP($F6,SEARRAY!$A$2:$D$181,3)</f>
        <v>1</v>
      </c>
      <c r="D6" s="3">
        <f>VLOOKUP($F6,SEARRAY!$A$2:$D$181,4)</f>
        <v>51</v>
      </c>
      <c r="E6" s="3">
        <f>VLOOKUP($F6,AdapterAB!$A$2:$C$181,3)</f>
        <v>14</v>
      </c>
      <c r="F6" s="4">
        <v>145</v>
      </c>
      <c r="G6" s="4" t="str">
        <f>VLOOKUP($F6,SEARRAY!$A$2:$B$181,2)</f>
        <v>N4</v>
      </c>
    </row>
    <row r="7" spans="1:7" x14ac:dyDescent="0.3">
      <c r="A7" s="3">
        <f>VLOOKUP(($B7-1)*40+$E7-1,Baseboard!$A$2:$E$257,2)</f>
        <v>6</v>
      </c>
      <c r="B7" s="3">
        <f>VLOOKUP($F7,AdapterAB!$A$2:$C$181,2)</f>
        <v>3</v>
      </c>
      <c r="C7" s="3">
        <f>VLOOKUP($F7,SEARRAY!$A$2:$D$181,3)</f>
        <v>1</v>
      </c>
      <c r="D7" s="3">
        <f>VLOOKUP($F7,SEARRAY!$A$2:$D$181,4)</f>
        <v>55</v>
      </c>
      <c r="E7" s="3">
        <f>VLOOKUP($F7,AdapterAB!$A$2:$C$181,3)</f>
        <v>10</v>
      </c>
      <c r="F7" s="4">
        <v>157</v>
      </c>
      <c r="G7" s="4" t="str">
        <f>VLOOKUP($F7,SEARRAY!$A$2:$B$181,2)</f>
        <v>L4</v>
      </c>
    </row>
    <row r="8" spans="1:7" x14ac:dyDescent="0.3">
      <c r="A8" s="3">
        <f>VLOOKUP(($B8-1)*40+$E8-1,Baseboard!$A$2:$E$257,2)</f>
        <v>7</v>
      </c>
      <c r="B8" s="3">
        <f>VLOOKUP($F8,AdapterAB!$A$2:$C$181,2)</f>
        <v>3</v>
      </c>
      <c r="C8" s="3">
        <f>VLOOKUP($F8,SEARRAY!$A$2:$D$181,3)</f>
        <v>1</v>
      </c>
      <c r="D8" s="3">
        <f>VLOOKUP($F8,SEARRAY!$A$2:$D$181,4)</f>
        <v>63</v>
      </c>
      <c r="E8" s="3">
        <f>VLOOKUP($F8,AdapterAB!$A$2:$C$181,3)</f>
        <v>6</v>
      </c>
      <c r="F8" s="4">
        <v>169</v>
      </c>
      <c r="G8" s="4" t="str">
        <f>VLOOKUP($F8,SEARRAY!$A$2:$B$181,2)</f>
        <v>E4</v>
      </c>
    </row>
    <row r="9" spans="1:7" x14ac:dyDescent="0.3">
      <c r="A9" s="3">
        <f>VLOOKUP(($B9-1)*40+$E9-1,Baseboard!$A$2:$E$257,2)</f>
        <v>8</v>
      </c>
      <c r="B9" s="3">
        <f>VLOOKUP($F9,AdapterAB!$A$2:$C$181,2)</f>
        <v>3</v>
      </c>
      <c r="C9" s="3">
        <f>VLOOKUP($F9,SEARRAY!$A$2:$D$181,3)</f>
        <v>1</v>
      </c>
      <c r="D9" s="3">
        <f>VLOOKUP($F9,SEARRAY!$A$2:$D$181,4)</f>
        <v>58</v>
      </c>
      <c r="E9" s="3">
        <f>VLOOKUP($F9,AdapterAB!$A$2:$C$181,3)</f>
        <v>2</v>
      </c>
      <c r="F9" s="4">
        <v>171</v>
      </c>
      <c r="G9" s="4" t="str">
        <f>VLOOKUP($F9,SEARRAY!$A$2:$B$181,2)</f>
        <v>J4</v>
      </c>
    </row>
    <row r="10" spans="1:7" x14ac:dyDescent="0.3">
      <c r="A10" s="3">
        <f>VLOOKUP(($B10-1)*40+$E10-1,Baseboard!$A$2:$E$257,2)</f>
        <v>9</v>
      </c>
      <c r="B10" s="3">
        <f>VLOOKUP($F10,AdapterAB!$A$2:$C$181,2)</f>
        <v>3</v>
      </c>
      <c r="C10" s="3">
        <f>VLOOKUP($F10,SEARRAY!$A$2:$D$181,3)</f>
        <v>1</v>
      </c>
      <c r="D10" s="3">
        <f>VLOOKUP($F10,SEARRAY!$A$2:$D$181,4)</f>
        <v>35</v>
      </c>
      <c r="E10" s="3">
        <f>VLOOKUP($F10,AdapterAB!$A$2:$C$181,3)</f>
        <v>38</v>
      </c>
      <c r="F10" s="4">
        <v>97</v>
      </c>
      <c r="G10" s="4" t="str">
        <f>VLOOKUP($F10,SEARRAY!$A$2:$B$181,2)</f>
        <v>P6</v>
      </c>
    </row>
    <row r="11" spans="1:7" x14ac:dyDescent="0.3">
      <c r="A11" s="3">
        <f>VLOOKUP(($B11-1)*40+$E11-1,Baseboard!$A$2:$E$257,2)</f>
        <v>10</v>
      </c>
      <c r="B11" s="3">
        <f>VLOOKUP($F11,AdapterAB!$A$2:$C$181,2)</f>
        <v>3</v>
      </c>
      <c r="C11" s="3">
        <f>VLOOKUP($F11,SEARRAY!$A$2:$D$181,3)</f>
        <v>1</v>
      </c>
      <c r="D11" s="3">
        <f>VLOOKUP($F11,SEARRAY!$A$2:$D$181,4)</f>
        <v>39</v>
      </c>
      <c r="E11" s="3">
        <f>VLOOKUP($F11,AdapterAB!$A$2:$C$181,3)</f>
        <v>34</v>
      </c>
      <c r="F11" s="4">
        <v>109</v>
      </c>
      <c r="G11" s="4" t="str">
        <f>VLOOKUP($F11,SEARRAY!$A$2:$B$181,2)</f>
        <v>Y3</v>
      </c>
    </row>
    <row r="12" spans="1:7" x14ac:dyDescent="0.3">
      <c r="A12" s="3">
        <f>VLOOKUP(($B12-1)*40+$E12-1,Baseboard!$A$2:$E$257,2)</f>
        <v>11</v>
      </c>
      <c r="B12" s="3">
        <f>VLOOKUP($F12,AdapterAB!$A$2:$C$181,2)</f>
        <v>3</v>
      </c>
      <c r="C12" s="3">
        <f>VLOOKUP($F12,SEARRAY!$A$2:$D$181,3)</f>
        <v>1</v>
      </c>
      <c r="D12" s="3">
        <f>VLOOKUP($F12,SEARRAY!$A$2:$D$181,4)</f>
        <v>43</v>
      </c>
      <c r="E12" s="3">
        <f>VLOOKUP($F12,AdapterAB!$A$2:$C$181,3)</f>
        <v>30</v>
      </c>
      <c r="F12" s="4">
        <v>121</v>
      </c>
      <c r="G12" s="4" t="str">
        <f>VLOOKUP($F12,SEARRAY!$A$2:$B$181,2)</f>
        <v>W1</v>
      </c>
    </row>
    <row r="13" spans="1:7" x14ac:dyDescent="0.3">
      <c r="A13" s="3">
        <f>VLOOKUP(($B13-1)*40+$E13-1,Baseboard!$A$2:$E$257,2)</f>
        <v>12</v>
      </c>
      <c r="B13" s="3">
        <f>VLOOKUP($F13,AdapterAB!$A$2:$C$181,2)</f>
        <v>3</v>
      </c>
      <c r="C13" s="3">
        <f>VLOOKUP($F13,SEARRAY!$A$2:$D$181,3)</f>
        <v>1</v>
      </c>
      <c r="D13" s="3">
        <f>VLOOKUP($F13,SEARRAY!$A$2:$D$181,4)</f>
        <v>47</v>
      </c>
      <c r="E13" s="3">
        <f>VLOOKUP($F13,AdapterAB!$A$2:$C$181,3)</f>
        <v>26</v>
      </c>
      <c r="F13" s="4">
        <v>133</v>
      </c>
      <c r="G13" s="4" t="str">
        <f>VLOOKUP($F13,SEARRAY!$A$2:$B$181,2)</f>
        <v>T5</v>
      </c>
    </row>
    <row r="14" spans="1:7" x14ac:dyDescent="0.3">
      <c r="A14" s="3">
        <f>VLOOKUP(($B14-1)*40+$E14-1,Baseboard!$A$2:$E$257,2)</f>
        <v>13</v>
      </c>
      <c r="B14" s="3">
        <f>VLOOKUP($F14,AdapterAB!$A$2:$C$181,2)</f>
        <v>3</v>
      </c>
      <c r="C14" s="3">
        <f>VLOOKUP($F14,SEARRAY!$A$2:$D$181,3)</f>
        <v>1</v>
      </c>
      <c r="D14" s="3">
        <f>VLOOKUP($F14,SEARRAY!$A$2:$D$181,4)</f>
        <v>49</v>
      </c>
      <c r="E14" s="3">
        <f>VLOOKUP($F14,AdapterAB!$A$2:$C$181,3)</f>
        <v>16</v>
      </c>
      <c r="F14" s="4">
        <v>139</v>
      </c>
      <c r="G14" s="4" t="str">
        <f>VLOOKUP($F14,SEARRAY!$A$2:$B$181,2)</f>
        <v>P4</v>
      </c>
    </row>
    <row r="15" spans="1:7" x14ac:dyDescent="0.3">
      <c r="A15" s="3">
        <f>VLOOKUP(($B15-1)*40+$E15-1,Baseboard!$A$2:$E$257,2)</f>
        <v>14</v>
      </c>
      <c r="B15" s="3">
        <f>VLOOKUP($F15,AdapterAB!$A$2:$C$181,2)</f>
        <v>3</v>
      </c>
      <c r="C15" s="3">
        <f>VLOOKUP($F15,SEARRAY!$A$2:$D$181,3)</f>
        <v>1</v>
      </c>
      <c r="D15" s="3">
        <f>VLOOKUP($F15,SEARRAY!$A$2:$D$181,4)</f>
        <v>53</v>
      </c>
      <c r="E15" s="3">
        <f>VLOOKUP($F15,AdapterAB!$A$2:$C$181,3)</f>
        <v>12</v>
      </c>
      <c r="F15" s="4">
        <v>151</v>
      </c>
      <c r="G15" s="4" t="str">
        <f>VLOOKUP($F15,SEARRAY!$A$2:$B$181,2)</f>
        <v>M5</v>
      </c>
    </row>
    <row r="16" spans="1:7" x14ac:dyDescent="0.3">
      <c r="A16" s="3">
        <f>VLOOKUP(($B16-1)*40+$E16-1,Baseboard!$A$2:$E$257,2)</f>
        <v>15</v>
      </c>
      <c r="B16" s="3">
        <f>VLOOKUP($F16,AdapterAB!$A$2:$C$181,2)</f>
        <v>3</v>
      </c>
      <c r="C16" s="3">
        <f>VLOOKUP($F16,SEARRAY!$A$2:$D$181,3)</f>
        <v>1</v>
      </c>
      <c r="D16" s="3">
        <f>VLOOKUP($F16,SEARRAY!$A$2:$D$181,4)</f>
        <v>57</v>
      </c>
      <c r="E16" s="3">
        <f>VLOOKUP($F16,AdapterAB!$A$2:$C$181,3)</f>
        <v>8</v>
      </c>
      <c r="F16" s="4">
        <v>163</v>
      </c>
      <c r="G16" s="4" t="str">
        <f>VLOOKUP($F16,SEARRAY!$A$2:$B$181,2)</f>
        <v>K5</v>
      </c>
    </row>
    <row r="17" spans="1:7" x14ac:dyDescent="0.3">
      <c r="A17" s="3">
        <f>VLOOKUP(($B17-1)*40+$E17-1,Baseboard!$A$2:$E$257,2)</f>
        <v>16</v>
      </c>
      <c r="B17" s="3">
        <f>VLOOKUP($F17,AdapterAB!$A$2:$C$181,2)</f>
        <v>3</v>
      </c>
      <c r="C17" s="3">
        <f>VLOOKUP($F17,SEARRAY!$A$2:$D$181,3)</f>
        <v>1</v>
      </c>
      <c r="D17" s="3">
        <f>VLOOKUP($F17,SEARRAY!$A$2:$D$181,4)</f>
        <v>62</v>
      </c>
      <c r="E17" s="3">
        <f>VLOOKUP($F17,AdapterAB!$A$2:$C$181,3)</f>
        <v>4</v>
      </c>
      <c r="F17" s="4">
        <v>175</v>
      </c>
      <c r="G17" s="4" t="str">
        <f>VLOOKUP($F17,SEARRAY!$A$2:$B$181,2)</f>
        <v>F5</v>
      </c>
    </row>
    <row r="18" spans="1:7" x14ac:dyDescent="0.3">
      <c r="A18" s="3">
        <f>VLOOKUP(($B18-1)*40+$E18-1,Baseboard!$A$2:$E$257,2)</f>
        <v>17</v>
      </c>
      <c r="B18" s="3">
        <f>VLOOKUP($F18,AdapterAB!$A$2:$C$181,2)</f>
        <v>3</v>
      </c>
      <c r="C18" s="3">
        <f>VLOOKUP($F18,SEARRAY!$A$2:$D$181,3)</f>
        <v>1</v>
      </c>
      <c r="D18" s="3">
        <f>VLOOKUP($F18,SEARRAY!$A$2:$D$181,4)</f>
        <v>32</v>
      </c>
      <c r="E18" s="3">
        <f>VLOOKUP($F18,AdapterAB!$A$2:$C$181,3)</f>
        <v>39</v>
      </c>
      <c r="F18" s="4">
        <v>92</v>
      </c>
      <c r="G18" s="4" t="str">
        <f>VLOOKUP($F18,SEARRAY!$A$2:$B$181,2)</f>
        <v>P8</v>
      </c>
    </row>
    <row r="19" spans="1:7" x14ac:dyDescent="0.3">
      <c r="A19" s="3">
        <f>VLOOKUP(($B19-1)*40+$E19-1,Baseboard!$A$2:$E$257,2)</f>
        <v>18</v>
      </c>
      <c r="B19" s="3">
        <f>VLOOKUP($F19,AdapterAB!$A$2:$C$181,2)</f>
        <v>3</v>
      </c>
      <c r="C19" s="3">
        <f>VLOOKUP($F19,SEARRAY!$A$2:$D$181,3)</f>
        <v>1</v>
      </c>
      <c r="D19" s="3">
        <f>VLOOKUP($F19,SEARRAY!$A$2:$D$181,4)</f>
        <v>36</v>
      </c>
      <c r="E19" s="3">
        <f>VLOOKUP($F19,AdapterAB!$A$2:$C$181,3)</f>
        <v>35</v>
      </c>
      <c r="F19" s="4">
        <v>104</v>
      </c>
      <c r="G19" s="4" t="str">
        <f>VLOOKUP($F19,SEARRAY!$A$2:$B$181,2)</f>
        <v>T6</v>
      </c>
    </row>
    <row r="20" spans="1:7" x14ac:dyDescent="0.3">
      <c r="A20" s="3">
        <f>VLOOKUP(($B20-1)*40+$E20-1,Baseboard!$A$2:$E$257,2)</f>
        <v>19</v>
      </c>
      <c r="B20" s="3">
        <f>VLOOKUP($F20,AdapterAB!$A$2:$C$181,2)</f>
        <v>3</v>
      </c>
      <c r="C20" s="3">
        <f>VLOOKUP($F20,SEARRAY!$A$2:$D$181,3)</f>
        <v>1</v>
      </c>
      <c r="D20" s="3">
        <f>VLOOKUP($F20,SEARRAY!$A$2:$D$181,4)</f>
        <v>40</v>
      </c>
      <c r="E20" s="3">
        <f>VLOOKUP($F20,AdapterAB!$A$2:$C$181,3)</f>
        <v>31</v>
      </c>
      <c r="F20" s="4">
        <v>116</v>
      </c>
      <c r="G20" s="4" t="str">
        <f>VLOOKUP($F20,SEARRAY!$A$2:$B$181,2)</f>
        <v>AA2</v>
      </c>
    </row>
    <row r="21" spans="1:7" x14ac:dyDescent="0.3">
      <c r="A21" s="3">
        <f>VLOOKUP(($B21-1)*40+$E21-1,Baseboard!$A$2:$E$257,2)</f>
        <v>20</v>
      </c>
      <c r="B21" s="3">
        <f>VLOOKUP($F21,AdapterAB!$A$2:$C$181,2)</f>
        <v>3</v>
      </c>
      <c r="C21" s="3">
        <f>VLOOKUP($F21,SEARRAY!$A$2:$D$181,3)</f>
        <v>1</v>
      </c>
      <c r="D21" s="3">
        <f>VLOOKUP($F21,SEARRAY!$A$2:$D$181,4)</f>
        <v>46</v>
      </c>
      <c r="E21" s="3">
        <f>VLOOKUP($F21,AdapterAB!$A$2:$C$181,3)</f>
        <v>25</v>
      </c>
      <c r="F21" s="4">
        <v>134</v>
      </c>
      <c r="G21" s="4" t="str">
        <f>VLOOKUP($F21,SEARRAY!$A$2:$B$181,2)</f>
        <v>T4</v>
      </c>
    </row>
    <row r="22" spans="1:7" x14ac:dyDescent="0.3">
      <c r="A22" s="3">
        <f>VLOOKUP(($B22-1)*40+$E22-1,Baseboard!$A$2:$E$257,2)</f>
        <v>21</v>
      </c>
      <c r="B22" s="3">
        <f>VLOOKUP($F22,AdapterAB!$A$2:$C$181,2)</f>
        <v>3</v>
      </c>
      <c r="C22" s="3">
        <f>VLOOKUP($F22,SEARRAY!$A$2:$D$181,3)</f>
        <v>1</v>
      </c>
      <c r="D22" s="3">
        <f>VLOOKUP($F22,SEARRAY!$A$2:$D$181,4)</f>
        <v>50</v>
      </c>
      <c r="E22" s="3">
        <f>VLOOKUP($F22,AdapterAB!$A$2:$C$181,3)</f>
        <v>13</v>
      </c>
      <c r="F22" s="4">
        <v>146</v>
      </c>
      <c r="G22" s="4" t="str">
        <f>VLOOKUP($F22,SEARRAY!$A$2:$B$181,2)</f>
        <v>P5</v>
      </c>
    </row>
    <row r="23" spans="1:7" x14ac:dyDescent="0.3">
      <c r="A23" s="3">
        <f>VLOOKUP(($B23-1)*40+$E23-1,Baseboard!$A$2:$E$257,2)</f>
        <v>22</v>
      </c>
      <c r="B23" s="3">
        <f>VLOOKUP($F23,AdapterAB!$A$2:$C$181,2)</f>
        <v>3</v>
      </c>
      <c r="C23" s="3">
        <f>VLOOKUP($F23,SEARRAY!$A$2:$D$181,3)</f>
        <v>1</v>
      </c>
      <c r="D23" s="3">
        <f>VLOOKUP($F23,SEARRAY!$A$2:$D$181,4)</f>
        <v>54</v>
      </c>
      <c r="E23" s="3">
        <f>VLOOKUP($F23,AdapterAB!$A$2:$C$181,3)</f>
        <v>9</v>
      </c>
      <c r="F23" s="4">
        <v>158</v>
      </c>
      <c r="G23" s="4" t="str">
        <f>VLOOKUP($F23,SEARRAY!$A$2:$B$181,2)</f>
        <v>M6</v>
      </c>
    </row>
    <row r="24" spans="1:7" x14ac:dyDescent="0.3">
      <c r="A24" s="3">
        <f>VLOOKUP(($B24-1)*40+$E24-1,Baseboard!$A$2:$E$257,2)</f>
        <v>23</v>
      </c>
      <c r="B24" s="3">
        <f>VLOOKUP($F24,AdapterAB!$A$2:$C$181,2)</f>
        <v>3</v>
      </c>
      <c r="C24" s="3">
        <f>VLOOKUP($F24,SEARRAY!$A$2:$D$181,3)</f>
        <v>1</v>
      </c>
      <c r="D24" s="3">
        <f>VLOOKUP($F24,SEARRAY!$A$2:$D$181,4)</f>
        <v>61</v>
      </c>
      <c r="E24" s="3">
        <f>VLOOKUP($F24,AdapterAB!$A$2:$C$181,3)</f>
        <v>5</v>
      </c>
      <c r="F24" s="4">
        <v>170</v>
      </c>
      <c r="G24" s="4" t="str">
        <f>VLOOKUP($F24,SEARRAY!$A$2:$B$181,2)</f>
        <v>G4</v>
      </c>
    </row>
    <row r="25" spans="1:7" x14ac:dyDescent="0.3">
      <c r="A25" s="3">
        <f>VLOOKUP(($B25-1)*40+$E25-1,Baseboard!$A$2:$E$257,2)</f>
        <v>24</v>
      </c>
      <c r="B25" s="3">
        <f>VLOOKUP($F25,AdapterAB!$A$2:$C$181,2)</f>
        <v>3</v>
      </c>
      <c r="C25" s="3">
        <f>VLOOKUP($F25,SEARRAY!$A$2:$D$181,3)</f>
        <v>1</v>
      </c>
      <c r="D25" s="3">
        <f>VLOOKUP($F25,SEARRAY!$A$2:$D$181,4)</f>
        <v>59</v>
      </c>
      <c r="E25" s="3">
        <f>VLOOKUP($F25,AdapterAB!$A$2:$C$181,3)</f>
        <v>1</v>
      </c>
      <c r="F25" s="4">
        <v>177</v>
      </c>
      <c r="G25" s="4" t="str">
        <f>VLOOKUP($F25,SEARRAY!$A$2:$B$181,2)</f>
        <v>H4</v>
      </c>
    </row>
    <row r="26" spans="1:7" x14ac:dyDescent="0.3">
      <c r="A26" s="3">
        <f>VLOOKUP(($B26-1)*40+$E26-1,Baseboard!$A$2:$E$257,2)</f>
        <v>25</v>
      </c>
      <c r="B26" s="3">
        <f>VLOOKUP($F26,AdapterAB!$A$2:$C$181,2)</f>
        <v>3</v>
      </c>
      <c r="C26" s="3">
        <f>VLOOKUP($F26,SEARRAY!$A$2:$D$181,3)</f>
        <v>1</v>
      </c>
      <c r="D26" s="3">
        <f>VLOOKUP($F26,SEARRAY!$A$2:$D$181,4)</f>
        <v>34</v>
      </c>
      <c r="E26" s="3">
        <f>VLOOKUP($F26,AdapterAB!$A$2:$C$181,3)</f>
        <v>37</v>
      </c>
      <c r="F26" s="4">
        <v>98</v>
      </c>
      <c r="G26" s="4" t="str">
        <f>VLOOKUP($F26,SEARRAY!$A$2:$B$181,2)</f>
        <v>R7</v>
      </c>
    </row>
    <row r="27" spans="1:7" x14ac:dyDescent="0.3">
      <c r="A27" s="3">
        <f>VLOOKUP(($B27-1)*40+$E27-1,Baseboard!$A$2:$E$257,2)</f>
        <v>26</v>
      </c>
      <c r="B27" s="3">
        <f>VLOOKUP($F27,AdapterAB!$A$2:$C$181,2)</f>
        <v>3</v>
      </c>
      <c r="C27" s="3">
        <f>VLOOKUP($F27,SEARRAY!$A$2:$D$181,3)</f>
        <v>1</v>
      </c>
      <c r="D27" s="3">
        <f>VLOOKUP($F27,SEARRAY!$A$2:$D$181,4)</f>
        <v>38</v>
      </c>
      <c r="E27" s="3">
        <f>VLOOKUP($F27,AdapterAB!$A$2:$C$181,3)</f>
        <v>33</v>
      </c>
      <c r="F27" s="4">
        <v>110</v>
      </c>
      <c r="G27" s="4" t="str">
        <f>VLOOKUP($F27,SEARRAY!$A$2:$B$181,2)</f>
        <v>W3</v>
      </c>
    </row>
    <row r="28" spans="1:7" x14ac:dyDescent="0.3">
      <c r="A28" s="3">
        <f>VLOOKUP(($B28-1)*40+$E28-1,Baseboard!$A$2:$E$257,2)</f>
        <v>27</v>
      </c>
      <c r="B28" s="3">
        <f>VLOOKUP($F28,AdapterAB!$A$2:$C$181,2)</f>
        <v>3</v>
      </c>
      <c r="C28" s="3">
        <f>VLOOKUP($F28,SEARRAY!$A$2:$D$181,3)</f>
        <v>1</v>
      </c>
      <c r="D28" s="3">
        <f>VLOOKUP($F28,SEARRAY!$A$2:$D$181,4)</f>
        <v>42</v>
      </c>
      <c r="E28" s="3">
        <f>VLOOKUP($F28,AdapterAB!$A$2:$C$181,3)</f>
        <v>29</v>
      </c>
      <c r="F28" s="4">
        <v>122</v>
      </c>
      <c r="G28" s="4" t="str">
        <f>VLOOKUP($F28,SEARRAY!$A$2:$B$181,2)</f>
        <v>Y1</v>
      </c>
    </row>
    <row r="29" spans="1:7" x14ac:dyDescent="0.3">
      <c r="A29" s="3">
        <f>VLOOKUP(($B29-1)*40+$E29-1,Baseboard!$A$2:$E$257,2)</f>
        <v>28</v>
      </c>
      <c r="B29" s="3">
        <f>VLOOKUP($F29,AdapterAB!$A$2:$C$181,2)</f>
        <v>3</v>
      </c>
      <c r="C29" s="3">
        <f>VLOOKUP($F29,SEARRAY!$A$2:$D$181,3)</f>
        <v>1</v>
      </c>
      <c r="D29" s="3">
        <f>VLOOKUP($F29,SEARRAY!$A$2:$D$181,4)</f>
        <v>44</v>
      </c>
      <c r="E29" s="3">
        <f>VLOOKUP($F29,AdapterAB!$A$2:$C$181,3)</f>
        <v>27</v>
      </c>
      <c r="F29" s="4">
        <v>128</v>
      </c>
      <c r="G29" s="4" t="str">
        <f>VLOOKUP($F29,SEARRAY!$A$2:$B$181,2)</f>
        <v>V5</v>
      </c>
    </row>
    <row r="30" spans="1:7" x14ac:dyDescent="0.3">
      <c r="A30" s="3">
        <f>VLOOKUP(($B30-1)*40+$E30-1,Baseboard!$A$2:$E$257,2)</f>
        <v>29</v>
      </c>
      <c r="B30" s="3">
        <f>VLOOKUP($F30,AdapterAB!$A$2:$C$181,2)</f>
        <v>3</v>
      </c>
      <c r="C30" s="3">
        <f>VLOOKUP($F30,SEARRAY!$A$2:$D$181,3)</f>
        <v>1</v>
      </c>
      <c r="D30" s="3">
        <f>VLOOKUP($F30,SEARRAY!$A$2:$D$181,4)</f>
        <v>48</v>
      </c>
      <c r="E30" s="3">
        <f>VLOOKUP($F30,AdapterAB!$A$2:$C$181,3)</f>
        <v>15</v>
      </c>
      <c r="F30" s="4">
        <v>140</v>
      </c>
      <c r="G30" s="4" t="str">
        <f>VLOOKUP($F30,SEARRAY!$A$2:$B$181,2)</f>
        <v>R4</v>
      </c>
    </row>
    <row r="31" spans="1:7" x14ac:dyDescent="0.3">
      <c r="A31" s="3">
        <f>VLOOKUP(($B31-1)*40+$E31-1,Baseboard!$A$2:$E$257,2)</f>
        <v>30</v>
      </c>
      <c r="B31" s="3">
        <f>VLOOKUP($F31,AdapterAB!$A$2:$C$181,2)</f>
        <v>3</v>
      </c>
      <c r="C31" s="3">
        <f>VLOOKUP($F31,SEARRAY!$A$2:$D$181,3)</f>
        <v>1</v>
      </c>
      <c r="D31" s="3">
        <f>VLOOKUP($F31,SEARRAY!$A$2:$D$181,4)</f>
        <v>52</v>
      </c>
      <c r="E31" s="3">
        <f>VLOOKUP($F31,AdapterAB!$A$2:$C$181,3)</f>
        <v>11</v>
      </c>
      <c r="F31" s="4">
        <v>152</v>
      </c>
      <c r="G31" s="4" t="str">
        <f>VLOOKUP($F31,SEARRAY!$A$2:$B$181,2)</f>
        <v>M4</v>
      </c>
    </row>
    <row r="32" spans="1:7" x14ac:dyDescent="0.3">
      <c r="A32" s="3">
        <f>VLOOKUP(($B32-1)*40+$E32-1,Baseboard!$A$2:$E$257,2)</f>
        <v>31</v>
      </c>
      <c r="B32" s="3">
        <f>VLOOKUP($F32,AdapterAB!$A$2:$C$181,2)</f>
        <v>3</v>
      </c>
      <c r="C32" s="3">
        <f>VLOOKUP($F32,SEARRAY!$A$2:$D$181,3)</f>
        <v>1</v>
      </c>
      <c r="D32" s="3">
        <f>VLOOKUP($F32,SEARRAY!$A$2:$D$181,4)</f>
        <v>56</v>
      </c>
      <c r="E32" s="3">
        <f>VLOOKUP($F32,AdapterAB!$A$2:$C$181,3)</f>
        <v>7</v>
      </c>
      <c r="F32" s="4">
        <v>164</v>
      </c>
      <c r="G32" s="4" t="str">
        <f>VLOOKUP($F32,SEARRAY!$A$2:$B$181,2)</f>
        <v>K4</v>
      </c>
    </row>
    <row r="33" spans="1:7" x14ac:dyDescent="0.3">
      <c r="A33" s="3">
        <f>VLOOKUP(($B33-1)*40+$E33-1,Baseboard!$A$2:$E$257,2)</f>
        <v>32</v>
      </c>
      <c r="B33" s="3">
        <f>VLOOKUP($F33,AdapterAB!$A$2:$C$181,2)</f>
        <v>3</v>
      </c>
      <c r="C33" s="3">
        <f>VLOOKUP($F33,SEARRAY!$A$2:$D$181,3)</f>
        <v>1</v>
      </c>
      <c r="D33" s="3">
        <f>VLOOKUP($F33,SEARRAY!$A$2:$D$181,4)</f>
        <v>60</v>
      </c>
      <c r="E33" s="3">
        <f>VLOOKUP($F33,AdapterAB!$A$2:$C$181,3)</f>
        <v>3</v>
      </c>
      <c r="F33" s="4">
        <v>176</v>
      </c>
      <c r="G33" s="4" t="str">
        <f>VLOOKUP($F33,SEARRAY!$A$2:$B$181,2)</f>
        <v>H5</v>
      </c>
    </row>
    <row r="34" spans="1:7" x14ac:dyDescent="0.3">
      <c r="A34" s="5">
        <f>VLOOKUP(($B34-1)*40+$E34-1,Baseboard!$A$2:$E$257,2)</f>
        <v>33</v>
      </c>
      <c r="B34" s="5">
        <f>VLOOKUP($F34,AdapterAB!$A$2:$C$181,2)</f>
        <v>4</v>
      </c>
      <c r="C34" s="5">
        <f>VLOOKUP($F34,SEARRAY!$A$2:$D$181,3)</f>
        <v>0</v>
      </c>
      <c r="D34" s="5">
        <f>VLOOKUP($F34,SEARRAY!$A$2:$D$181,4)</f>
        <v>28</v>
      </c>
      <c r="E34" s="5">
        <f>VLOOKUP($F34,AdapterAB!$A$2:$C$181,3)</f>
        <v>38</v>
      </c>
      <c r="F34" s="5">
        <v>101</v>
      </c>
      <c r="G34" s="5" t="str">
        <f>VLOOKUP($F34,SEARRAY!$A$2:$B$181,2)</f>
        <v>U1</v>
      </c>
    </row>
    <row r="35" spans="1:7" x14ac:dyDescent="0.3">
      <c r="A35" s="5">
        <f>VLOOKUP(($B35-1)*40+$E35-1,Baseboard!$A$2:$E$257,2)</f>
        <v>34</v>
      </c>
      <c r="B35" s="5">
        <f>VLOOKUP($F35,AdapterAB!$A$2:$C$181,2)</f>
        <v>4</v>
      </c>
      <c r="C35" s="5">
        <f>VLOOKUP($F35,SEARRAY!$A$2:$D$181,3)</f>
        <v>0</v>
      </c>
      <c r="D35" s="5">
        <f>VLOOKUP($F35,SEARRAY!$A$2:$D$181,4)</f>
        <v>24</v>
      </c>
      <c r="E35" s="5">
        <f>VLOOKUP($F35,AdapterAB!$A$2:$C$181,3)</f>
        <v>34</v>
      </c>
      <c r="F35" s="5">
        <v>113</v>
      </c>
      <c r="G35" s="5" t="str">
        <f>VLOOKUP($F35,SEARRAY!$A$2:$B$181,2)</f>
        <v>R1</v>
      </c>
    </row>
    <row r="36" spans="1:7" x14ac:dyDescent="0.3">
      <c r="A36" s="5">
        <f>VLOOKUP(($B36-1)*40+$E36-1,Baseboard!$A$2:$E$257,2)</f>
        <v>35</v>
      </c>
      <c r="B36" s="5">
        <f>VLOOKUP($F36,AdapterAB!$A$2:$C$181,2)</f>
        <v>4</v>
      </c>
      <c r="C36" s="5">
        <f>VLOOKUP($F36,SEARRAY!$A$2:$D$181,3)</f>
        <v>0</v>
      </c>
      <c r="D36" s="5">
        <f>VLOOKUP($F36,SEARRAY!$A$2:$D$181,4)</f>
        <v>20</v>
      </c>
      <c r="E36" s="5">
        <f>VLOOKUP($F36,AdapterAB!$A$2:$C$181,3)</f>
        <v>30</v>
      </c>
      <c r="F36" s="5">
        <v>125</v>
      </c>
      <c r="G36" s="5" t="str">
        <f>VLOOKUP($F36,SEARRAY!$A$2:$B$181,2)</f>
        <v>N1</v>
      </c>
    </row>
    <row r="37" spans="1:7" x14ac:dyDescent="0.3">
      <c r="A37" s="5">
        <f>VLOOKUP(($B37-1)*40+$E37-1,Baseboard!$A$2:$E$257,2)</f>
        <v>36</v>
      </c>
      <c r="B37" s="5">
        <f>VLOOKUP($F37,AdapterAB!$A$2:$C$181,2)</f>
        <v>4</v>
      </c>
      <c r="C37" s="5">
        <f>VLOOKUP($F37,SEARRAY!$A$2:$D$181,3)</f>
        <v>0</v>
      </c>
      <c r="D37" s="5">
        <f>VLOOKUP($F37,SEARRAY!$A$2:$D$181,4)</f>
        <v>18</v>
      </c>
      <c r="E37" s="5">
        <f>VLOOKUP($F37,AdapterAB!$A$2:$C$181,3)</f>
        <v>28</v>
      </c>
      <c r="F37" s="5">
        <v>131</v>
      </c>
      <c r="G37" s="5" t="str">
        <f>VLOOKUP($F37,SEARRAY!$A$2:$B$181,2)</f>
        <v>M1</v>
      </c>
    </row>
    <row r="38" spans="1:7" x14ac:dyDescent="0.3">
      <c r="A38" s="5">
        <f>VLOOKUP(($B38-1)*40+$E38-1,Baseboard!$A$2:$E$257,2)</f>
        <v>37</v>
      </c>
      <c r="B38" s="5">
        <f>VLOOKUP($F38,AdapterAB!$A$2:$C$181,2)</f>
        <v>4</v>
      </c>
      <c r="C38" s="5">
        <f>VLOOKUP($F38,SEARRAY!$A$2:$D$181,3)</f>
        <v>0</v>
      </c>
      <c r="D38" s="5">
        <f>VLOOKUP($F38,SEARRAY!$A$2:$D$181,4)</f>
        <v>14</v>
      </c>
      <c r="E38" s="5">
        <f>VLOOKUP($F38,AdapterAB!$A$2:$C$181,3)</f>
        <v>16</v>
      </c>
      <c r="F38" s="5">
        <v>143</v>
      </c>
      <c r="G38" s="5" t="str">
        <f>VLOOKUP($F38,SEARRAY!$A$2:$B$181,2)</f>
        <v>K1</v>
      </c>
    </row>
    <row r="39" spans="1:7" x14ac:dyDescent="0.3">
      <c r="A39" s="5">
        <f>VLOOKUP(($B39-1)*40+$E39-1,Baseboard!$A$2:$E$257,2)</f>
        <v>38</v>
      </c>
      <c r="B39" s="5">
        <f>VLOOKUP($F39,AdapterAB!$A$2:$C$181,2)</f>
        <v>4</v>
      </c>
      <c r="C39" s="5">
        <f>VLOOKUP($F39,SEARRAY!$A$2:$D$181,3)</f>
        <v>0</v>
      </c>
      <c r="D39" s="5">
        <f>VLOOKUP($F39,SEARRAY!$A$2:$D$181,4)</f>
        <v>10</v>
      </c>
      <c r="E39" s="5">
        <f>VLOOKUP($F39,AdapterAB!$A$2:$C$181,3)</f>
        <v>12</v>
      </c>
      <c r="F39" s="5">
        <v>155</v>
      </c>
      <c r="G39" s="5" t="str">
        <f>VLOOKUP($F39,SEARRAY!$A$2:$B$181,2)</f>
        <v>H1</v>
      </c>
    </row>
    <row r="40" spans="1:7" x14ac:dyDescent="0.3">
      <c r="A40" s="5">
        <f>VLOOKUP(($B40-1)*40+$E40-1,Baseboard!$A$2:$E$257,2)</f>
        <v>39</v>
      </c>
      <c r="B40" s="5">
        <f>VLOOKUP($F40,AdapterAB!$A$2:$C$181,2)</f>
        <v>4</v>
      </c>
      <c r="C40" s="5">
        <f>VLOOKUP($F40,SEARRAY!$A$2:$D$181,3)</f>
        <v>0</v>
      </c>
      <c r="D40" s="5">
        <f>VLOOKUP($F40,SEARRAY!$A$2:$D$181,4)</f>
        <v>6</v>
      </c>
      <c r="E40" s="5">
        <f>VLOOKUP($F40,AdapterAB!$A$2:$C$181,3)</f>
        <v>8</v>
      </c>
      <c r="F40" s="5">
        <v>167</v>
      </c>
      <c r="G40" s="5" t="str">
        <f>VLOOKUP($F40,SEARRAY!$A$2:$B$181,2)</f>
        <v>F1</v>
      </c>
    </row>
    <row r="41" spans="1:7" x14ac:dyDescent="0.3">
      <c r="A41" s="5">
        <f>VLOOKUP(($B41-1)*40+$E41-1,Baseboard!$A$2:$E$257,2)</f>
        <v>40</v>
      </c>
      <c r="B41" s="5">
        <f>VLOOKUP($F41,AdapterAB!$A$2:$C$181,2)</f>
        <v>4</v>
      </c>
      <c r="C41" s="5">
        <f>VLOOKUP($F41,SEARRAY!$A$2:$D$181,3)</f>
        <v>0</v>
      </c>
      <c r="D41" s="5">
        <f>VLOOKUP($F41,SEARRAY!$A$2:$D$181,4)</f>
        <v>2</v>
      </c>
      <c r="E41" s="5">
        <f>VLOOKUP($F41,AdapterAB!$A$2:$C$181,3)</f>
        <v>4</v>
      </c>
      <c r="F41" s="5">
        <v>179</v>
      </c>
      <c r="G41" s="5" t="str">
        <f>VLOOKUP($F41,SEARRAY!$A$2:$B$181,2)</f>
        <v>D1</v>
      </c>
    </row>
    <row r="42" spans="1:7" x14ac:dyDescent="0.3">
      <c r="A42" s="5">
        <f>VLOOKUP(($B42-1)*40+$E42-1,Baseboard!$A$2:$E$257,2)</f>
        <v>41</v>
      </c>
      <c r="B42" s="5">
        <f>VLOOKUP($F42,AdapterAB!$A$2:$C$181,2)</f>
        <v>4</v>
      </c>
      <c r="C42" s="5">
        <f>VLOOKUP($F42,SEARRAY!$A$2:$D$181,3)</f>
        <v>0</v>
      </c>
      <c r="D42" s="5">
        <f>VLOOKUP($F42,SEARRAY!$A$2:$D$181,4)</f>
        <v>30</v>
      </c>
      <c r="E42" s="5">
        <f>VLOOKUP($F42,AdapterAB!$A$2:$C$181,3)</f>
        <v>40</v>
      </c>
      <c r="F42" s="5">
        <v>95</v>
      </c>
      <c r="G42" s="5" t="str">
        <f>VLOOKUP($F42,SEARRAY!$A$2:$B$181,2)</f>
        <v>V1</v>
      </c>
    </row>
    <row r="43" spans="1:7" x14ac:dyDescent="0.3">
      <c r="A43" s="5">
        <f>VLOOKUP(($B43-1)*40+$E43-1,Baseboard!$A$2:$E$257,2)</f>
        <v>42</v>
      </c>
      <c r="B43" s="5">
        <f>VLOOKUP($F43,AdapterAB!$A$2:$C$181,2)</f>
        <v>4</v>
      </c>
      <c r="C43" s="5">
        <f>VLOOKUP($F43,SEARRAY!$A$2:$D$181,3)</f>
        <v>0</v>
      </c>
      <c r="D43" s="5">
        <f>VLOOKUP($F43,SEARRAY!$A$2:$D$181,4)</f>
        <v>26</v>
      </c>
      <c r="E43" s="5">
        <f>VLOOKUP($F43,AdapterAB!$A$2:$C$181,3)</f>
        <v>36</v>
      </c>
      <c r="F43" s="5">
        <v>107</v>
      </c>
      <c r="G43" s="5" t="str">
        <f>VLOOKUP($F43,SEARRAY!$A$2:$B$181,2)</f>
        <v>T1</v>
      </c>
    </row>
    <row r="44" spans="1:7" x14ac:dyDescent="0.3">
      <c r="A44" s="5">
        <f>VLOOKUP(($B44-1)*40+$E44-1,Baseboard!$A$2:$E$257,2)</f>
        <v>43</v>
      </c>
      <c r="B44" s="5">
        <f>VLOOKUP($F44,AdapterAB!$A$2:$C$181,2)</f>
        <v>4</v>
      </c>
      <c r="C44" s="5">
        <f>VLOOKUP($F44,SEARRAY!$A$2:$D$181,3)</f>
        <v>0</v>
      </c>
      <c r="D44" s="5">
        <f>VLOOKUP($F44,SEARRAY!$A$2:$D$181,4)</f>
        <v>22</v>
      </c>
      <c r="E44" s="5">
        <f>VLOOKUP($F44,AdapterAB!$A$2:$C$181,3)</f>
        <v>32</v>
      </c>
      <c r="F44" s="5">
        <v>119</v>
      </c>
      <c r="G44" s="5" t="str">
        <f>VLOOKUP($F44,SEARRAY!$A$2:$B$181,2)</f>
        <v>P1</v>
      </c>
    </row>
    <row r="45" spans="1:7" x14ac:dyDescent="0.3">
      <c r="A45" s="5">
        <f>VLOOKUP(($B45-1)*40+$E45-1,Baseboard!$A$2:$E$257,2)</f>
        <v>44</v>
      </c>
      <c r="B45" s="5">
        <f>VLOOKUP($F45,AdapterAB!$A$2:$C$181,2)</f>
        <v>4</v>
      </c>
      <c r="C45" s="5">
        <f>VLOOKUP($F45,SEARRAY!$A$2:$D$181,3)</f>
        <v>0</v>
      </c>
      <c r="D45" s="5">
        <f>VLOOKUP($F45,SEARRAY!$A$2:$D$181,4)</f>
        <v>16</v>
      </c>
      <c r="E45" s="5">
        <f>VLOOKUP($F45,AdapterAB!$A$2:$C$181,3)</f>
        <v>26</v>
      </c>
      <c r="F45" s="5">
        <v>137</v>
      </c>
      <c r="G45" s="5" t="str">
        <f>VLOOKUP($F45,SEARRAY!$A$2:$B$181,2)</f>
        <v>L1</v>
      </c>
    </row>
    <row r="46" spans="1:7" x14ac:dyDescent="0.3">
      <c r="A46" s="5">
        <f>VLOOKUP(($B46-1)*40+$E46-1,Baseboard!$A$2:$E$257,2)</f>
        <v>45</v>
      </c>
      <c r="B46" s="5">
        <f>VLOOKUP($F46,AdapterAB!$A$2:$C$181,2)</f>
        <v>4</v>
      </c>
      <c r="C46" s="5">
        <f>VLOOKUP($F46,SEARRAY!$A$2:$D$181,3)</f>
        <v>0</v>
      </c>
      <c r="D46" s="5">
        <f>VLOOKUP($F46,SEARRAY!$A$2:$D$181,4)</f>
        <v>12</v>
      </c>
      <c r="E46" s="5">
        <f>VLOOKUP($F46,AdapterAB!$A$2:$C$181,3)</f>
        <v>14</v>
      </c>
      <c r="F46" s="5">
        <v>149</v>
      </c>
      <c r="G46" s="5" t="str">
        <f>VLOOKUP($F46,SEARRAY!$A$2:$B$181,2)</f>
        <v>J1</v>
      </c>
    </row>
    <row r="47" spans="1:7" x14ac:dyDescent="0.3">
      <c r="A47" s="5">
        <f>VLOOKUP(($B47-1)*40+$E47-1,Baseboard!$A$2:$E$257,2)</f>
        <v>46</v>
      </c>
      <c r="B47" s="5">
        <f>VLOOKUP($F47,AdapterAB!$A$2:$C$181,2)</f>
        <v>4</v>
      </c>
      <c r="C47" s="5">
        <f>VLOOKUP($F47,SEARRAY!$A$2:$D$181,3)</f>
        <v>0</v>
      </c>
      <c r="D47" s="5">
        <f>VLOOKUP($F47,SEARRAY!$A$2:$D$181,4)</f>
        <v>8</v>
      </c>
      <c r="E47" s="5">
        <f>VLOOKUP($F47,AdapterAB!$A$2:$C$181,3)</f>
        <v>10</v>
      </c>
      <c r="F47" s="5">
        <v>161</v>
      </c>
      <c r="G47" s="5" t="str">
        <f>VLOOKUP($F47,SEARRAY!$A$2:$B$181,2)</f>
        <v>G1</v>
      </c>
    </row>
    <row r="48" spans="1:7" x14ac:dyDescent="0.3">
      <c r="A48" s="5">
        <f>VLOOKUP(($B48-1)*40+$E48-1,Baseboard!$A$2:$E$257,2)</f>
        <v>47</v>
      </c>
      <c r="B48" s="5">
        <f>VLOOKUP($F48,AdapterAB!$A$2:$C$181,2)</f>
        <v>4</v>
      </c>
      <c r="C48" s="5">
        <f>VLOOKUP($F48,SEARRAY!$A$2:$D$181,3)</f>
        <v>0</v>
      </c>
      <c r="D48" s="5">
        <f>VLOOKUP($F48,SEARRAY!$A$2:$D$181,4)</f>
        <v>4</v>
      </c>
      <c r="E48" s="5">
        <f>VLOOKUP($F48,AdapterAB!$A$2:$C$181,3)</f>
        <v>6</v>
      </c>
      <c r="F48" s="5">
        <v>173</v>
      </c>
      <c r="G48" s="5" t="str">
        <f>VLOOKUP($F48,SEARRAY!$A$2:$B$181,2)</f>
        <v>E1</v>
      </c>
    </row>
    <row r="49" spans="1:7" x14ac:dyDescent="0.3">
      <c r="A49" s="5">
        <f>VLOOKUP(($B49-1)*40+$E49-1,Baseboard!$A$2:$E$257,2)</f>
        <v>48</v>
      </c>
      <c r="B49" s="5">
        <f>VLOOKUP($F49,AdapterAB!$A$2:$C$181,2)</f>
        <v>4</v>
      </c>
      <c r="C49" s="5">
        <f>VLOOKUP($F49,SEARRAY!$A$2:$D$181,3)</f>
        <v>0</v>
      </c>
      <c r="D49" s="5">
        <f>VLOOKUP($F49,SEARRAY!$A$2:$D$181,4)</f>
        <v>0</v>
      </c>
      <c r="E49" s="5">
        <f>VLOOKUP($F49,AdapterAB!$A$2:$C$181,3)</f>
        <v>2</v>
      </c>
      <c r="F49" s="5">
        <v>172</v>
      </c>
      <c r="G49" s="5" t="str">
        <f>VLOOKUP($F49,SEARRAY!$A$2:$B$181,2)</f>
        <v>B1</v>
      </c>
    </row>
    <row r="50" spans="1:7" x14ac:dyDescent="0.3">
      <c r="A50" s="5">
        <f>VLOOKUP(($B50-1)*40+$E50-1,Baseboard!$A$2:$E$257,2)</f>
        <v>49</v>
      </c>
      <c r="B50" s="5">
        <f>VLOOKUP($F50,AdapterAB!$A$2:$C$181,2)</f>
        <v>4</v>
      </c>
      <c r="C50" s="5">
        <f>VLOOKUP($F50,SEARRAY!$A$2:$D$181,3)</f>
        <v>0</v>
      </c>
      <c r="D50" s="5">
        <f>VLOOKUP($F50,SEARRAY!$A$2:$D$181,4)</f>
        <v>29</v>
      </c>
      <c r="E50" s="5">
        <f>VLOOKUP($F50,AdapterAB!$A$2:$C$181,3)</f>
        <v>37</v>
      </c>
      <c r="F50" s="5">
        <v>102</v>
      </c>
      <c r="G50" s="5" t="str">
        <f>VLOOKUP($F50,SEARRAY!$A$2:$B$181,2)</f>
        <v>U3</v>
      </c>
    </row>
    <row r="51" spans="1:7" x14ac:dyDescent="0.3">
      <c r="A51" s="5">
        <f>VLOOKUP(($B51-1)*40+$E51-1,Baseboard!$A$2:$E$257,2)</f>
        <v>50</v>
      </c>
      <c r="B51" s="5">
        <f>VLOOKUP($F51,AdapterAB!$A$2:$C$181,2)</f>
        <v>4</v>
      </c>
      <c r="C51" s="5">
        <f>VLOOKUP($F51,SEARRAY!$A$2:$D$181,3)</f>
        <v>0</v>
      </c>
      <c r="D51" s="5">
        <f>VLOOKUP($F51,SEARRAY!$A$2:$D$181,4)</f>
        <v>25</v>
      </c>
      <c r="E51" s="5">
        <f>VLOOKUP($F51,AdapterAB!$A$2:$C$181,3)</f>
        <v>33</v>
      </c>
      <c r="F51" s="5">
        <v>114</v>
      </c>
      <c r="G51" s="5" t="str">
        <f>VLOOKUP($F51,SEARRAY!$A$2:$B$181,2)</f>
        <v>R3</v>
      </c>
    </row>
    <row r="52" spans="1:7" x14ac:dyDescent="0.3">
      <c r="A52" s="5">
        <f>VLOOKUP(($B52-1)*40+$E52-1,Baseboard!$A$2:$E$257,2)</f>
        <v>51</v>
      </c>
      <c r="B52" s="5">
        <f>VLOOKUP($F52,AdapterAB!$A$2:$C$181,2)</f>
        <v>4</v>
      </c>
      <c r="C52" s="5">
        <f>VLOOKUP($F52,SEARRAY!$A$2:$D$181,3)</f>
        <v>0</v>
      </c>
      <c r="D52" s="5">
        <f>VLOOKUP($F52,SEARRAY!$A$2:$D$181,4)</f>
        <v>21</v>
      </c>
      <c r="E52" s="5">
        <f>VLOOKUP($F52,AdapterAB!$A$2:$C$181,3)</f>
        <v>29</v>
      </c>
      <c r="F52" s="5">
        <v>126</v>
      </c>
      <c r="G52" s="5" t="str">
        <f>VLOOKUP($F52,SEARRAY!$A$2:$B$181,2)</f>
        <v>N3</v>
      </c>
    </row>
    <row r="53" spans="1:7" x14ac:dyDescent="0.3">
      <c r="A53" s="5">
        <f>VLOOKUP(($B53-1)*40+$E53-1,Baseboard!$A$2:$E$257,2)</f>
        <v>52</v>
      </c>
      <c r="B53" s="5">
        <f>VLOOKUP($F53,AdapterAB!$A$2:$C$181,2)</f>
        <v>4</v>
      </c>
      <c r="C53" s="5">
        <f>VLOOKUP($F53,SEARRAY!$A$2:$D$181,3)</f>
        <v>0</v>
      </c>
      <c r="D53" s="5">
        <f>VLOOKUP($F53,SEARRAY!$A$2:$D$181,4)</f>
        <v>17</v>
      </c>
      <c r="E53" s="5">
        <f>VLOOKUP($F53,AdapterAB!$A$2:$C$181,3)</f>
        <v>25</v>
      </c>
      <c r="F53" s="5">
        <v>138</v>
      </c>
      <c r="G53" s="5" t="str">
        <f>VLOOKUP($F53,SEARRAY!$A$2:$B$181,2)</f>
        <v>L3</v>
      </c>
    </row>
    <row r="54" spans="1:7" x14ac:dyDescent="0.3">
      <c r="A54" s="5">
        <f>VLOOKUP(($B54-1)*40+$E54-1,Baseboard!$A$2:$E$257,2)</f>
        <v>53</v>
      </c>
      <c r="B54" s="5">
        <f>VLOOKUP($F54,AdapterAB!$A$2:$C$181,2)</f>
        <v>4</v>
      </c>
      <c r="C54" s="5">
        <f>VLOOKUP($F54,SEARRAY!$A$2:$D$181,3)</f>
        <v>0</v>
      </c>
      <c r="D54" s="5">
        <f>VLOOKUP($F54,SEARRAY!$A$2:$D$181,4)</f>
        <v>15</v>
      </c>
      <c r="E54" s="5">
        <f>VLOOKUP($F54,AdapterAB!$A$2:$C$181,3)</f>
        <v>15</v>
      </c>
      <c r="F54" s="5">
        <v>144</v>
      </c>
      <c r="G54" s="5" t="str">
        <f>VLOOKUP($F54,SEARRAY!$A$2:$B$181,2)</f>
        <v>K2</v>
      </c>
    </row>
    <row r="55" spans="1:7" x14ac:dyDescent="0.3">
      <c r="A55" s="5">
        <f>VLOOKUP(($B55-1)*40+$E55-1,Baseboard!$A$2:$E$257,2)</f>
        <v>54</v>
      </c>
      <c r="B55" s="5">
        <f>VLOOKUP($F55,AdapterAB!$A$2:$C$181,2)</f>
        <v>4</v>
      </c>
      <c r="C55" s="5">
        <f>VLOOKUP($F55,SEARRAY!$A$2:$D$181,3)</f>
        <v>0</v>
      </c>
      <c r="D55" s="5">
        <f>VLOOKUP($F55,SEARRAY!$A$2:$D$181,4)</f>
        <v>11</v>
      </c>
      <c r="E55" s="5">
        <f>VLOOKUP($F55,AdapterAB!$A$2:$C$181,3)</f>
        <v>11</v>
      </c>
      <c r="F55" s="5">
        <v>156</v>
      </c>
      <c r="G55" s="5" t="str">
        <f>VLOOKUP($F55,SEARRAY!$A$2:$B$181,2)</f>
        <v>H2</v>
      </c>
    </row>
    <row r="56" spans="1:7" x14ac:dyDescent="0.3">
      <c r="A56" s="5">
        <f>VLOOKUP(($B56-1)*40+$E56-1,Baseboard!$A$2:$E$257,2)</f>
        <v>55</v>
      </c>
      <c r="B56" s="5">
        <f>VLOOKUP($F56,AdapterAB!$A$2:$C$181,2)</f>
        <v>4</v>
      </c>
      <c r="C56" s="5">
        <f>VLOOKUP($F56,SEARRAY!$A$2:$D$181,3)</f>
        <v>0</v>
      </c>
      <c r="D56" s="5">
        <f>VLOOKUP($F56,SEARRAY!$A$2:$D$181,4)</f>
        <v>7</v>
      </c>
      <c r="E56" s="5">
        <f>VLOOKUP($F56,AdapterAB!$A$2:$C$181,3)</f>
        <v>7</v>
      </c>
      <c r="F56" s="5">
        <v>168</v>
      </c>
      <c r="G56" s="5" t="str">
        <f>VLOOKUP($F56,SEARRAY!$A$2:$B$181,2)</f>
        <v>F2</v>
      </c>
    </row>
    <row r="57" spans="1:7" x14ac:dyDescent="0.3">
      <c r="A57" s="5">
        <f>VLOOKUP(($B57-1)*40+$E57-1,Baseboard!$A$2:$E$257,2)</f>
        <v>56</v>
      </c>
      <c r="B57" s="5">
        <f>VLOOKUP($F57,AdapterAB!$A$2:$C$181,2)</f>
        <v>4</v>
      </c>
      <c r="C57" s="5">
        <f>VLOOKUP($F57,SEARRAY!$A$2:$D$181,3)</f>
        <v>0</v>
      </c>
      <c r="D57" s="5">
        <f>VLOOKUP($F57,SEARRAY!$A$2:$D$181,4)</f>
        <v>3</v>
      </c>
      <c r="E57" s="5">
        <f>VLOOKUP($F57,AdapterAB!$A$2:$C$181,3)</f>
        <v>3</v>
      </c>
      <c r="F57" s="5">
        <v>180</v>
      </c>
      <c r="G57" s="5" t="str">
        <f>VLOOKUP($F57,SEARRAY!$A$2:$B$181,2)</f>
        <v>D2</v>
      </c>
    </row>
    <row r="58" spans="1:7" x14ac:dyDescent="0.3">
      <c r="A58" s="5">
        <f>VLOOKUP(($B58-1)*40+$E58-1,Baseboard!$A$2:$E$257,2)</f>
        <v>57</v>
      </c>
      <c r="B58" s="5">
        <f>VLOOKUP($F58,AdapterAB!$A$2:$C$181,2)</f>
        <v>4</v>
      </c>
      <c r="C58" s="5">
        <f>VLOOKUP($F58,SEARRAY!$A$2:$D$181,3)</f>
        <v>0</v>
      </c>
      <c r="D58" s="5">
        <f>VLOOKUP($F58,SEARRAY!$A$2:$D$181,4)</f>
        <v>31</v>
      </c>
      <c r="E58" s="5">
        <f>VLOOKUP($F58,AdapterAB!$A$2:$C$181,3)</f>
        <v>39</v>
      </c>
      <c r="F58" s="5">
        <v>96</v>
      </c>
      <c r="G58" s="5" t="str">
        <f>VLOOKUP($F58,SEARRAY!$A$2:$B$181,2)</f>
        <v>V2</v>
      </c>
    </row>
    <row r="59" spans="1:7" x14ac:dyDescent="0.3">
      <c r="A59" s="5">
        <f>VLOOKUP(($B59-1)*40+$E59-1,Baseboard!$A$2:$E$257,2)</f>
        <v>58</v>
      </c>
      <c r="B59" s="5">
        <f>VLOOKUP($F59,AdapterAB!$A$2:$C$181,2)</f>
        <v>4</v>
      </c>
      <c r="C59" s="5">
        <f>VLOOKUP($F59,SEARRAY!$A$2:$D$181,3)</f>
        <v>0</v>
      </c>
      <c r="D59" s="5">
        <f>VLOOKUP($F59,SEARRAY!$A$2:$D$181,4)</f>
        <v>27</v>
      </c>
      <c r="E59" s="5">
        <f>VLOOKUP($F59,AdapterAB!$A$2:$C$181,3)</f>
        <v>35</v>
      </c>
      <c r="F59" s="5">
        <v>108</v>
      </c>
      <c r="G59" s="5" t="str">
        <f>VLOOKUP($F59,SEARRAY!$A$2:$B$181,2)</f>
        <v>T2</v>
      </c>
    </row>
    <row r="60" spans="1:7" x14ac:dyDescent="0.3">
      <c r="A60" s="5">
        <f>VLOOKUP(($B60-1)*40+$E60-1,Baseboard!$A$2:$E$257,2)</f>
        <v>59</v>
      </c>
      <c r="B60" s="5">
        <f>VLOOKUP($F60,AdapterAB!$A$2:$C$181,2)</f>
        <v>4</v>
      </c>
      <c r="C60" s="5">
        <f>VLOOKUP($F60,SEARRAY!$A$2:$D$181,3)</f>
        <v>0</v>
      </c>
      <c r="D60" s="5">
        <f>VLOOKUP($F60,SEARRAY!$A$2:$D$181,4)</f>
        <v>23</v>
      </c>
      <c r="E60" s="5">
        <f>VLOOKUP($F60,AdapterAB!$A$2:$C$181,3)</f>
        <v>31</v>
      </c>
      <c r="F60" s="5">
        <v>120</v>
      </c>
      <c r="G60" s="5" t="str">
        <f>VLOOKUP($F60,SEARRAY!$A$2:$B$181,2)</f>
        <v>P2</v>
      </c>
    </row>
    <row r="61" spans="1:7" x14ac:dyDescent="0.3">
      <c r="A61" s="5">
        <f>VLOOKUP(($B61-1)*40+$E61-1,Baseboard!$A$2:$E$257,2)</f>
        <v>60</v>
      </c>
      <c r="B61" s="5">
        <f>VLOOKUP($F61,AdapterAB!$A$2:$C$181,2)</f>
        <v>4</v>
      </c>
      <c r="C61" s="5">
        <f>VLOOKUP($F61,SEARRAY!$A$2:$D$181,3)</f>
        <v>0</v>
      </c>
      <c r="D61" s="5">
        <f>VLOOKUP($F61,SEARRAY!$A$2:$D$181,4)</f>
        <v>19</v>
      </c>
      <c r="E61" s="5">
        <f>VLOOKUP($F61,AdapterAB!$A$2:$C$181,3)</f>
        <v>27</v>
      </c>
      <c r="F61" s="5">
        <v>132</v>
      </c>
      <c r="G61" s="5" t="str">
        <f>VLOOKUP($F61,SEARRAY!$A$2:$B$181,2)</f>
        <v>M2</v>
      </c>
    </row>
    <row r="62" spans="1:7" x14ac:dyDescent="0.3">
      <c r="A62" s="5">
        <f>VLOOKUP(($B62-1)*40+$E62-1,Baseboard!$A$2:$E$257,2)</f>
        <v>61</v>
      </c>
      <c r="B62" s="5">
        <f>VLOOKUP($F62,AdapterAB!$A$2:$C$181,2)</f>
        <v>4</v>
      </c>
      <c r="C62" s="5">
        <f>VLOOKUP($F62,SEARRAY!$A$2:$D$181,3)</f>
        <v>0</v>
      </c>
      <c r="D62" s="5">
        <f>VLOOKUP($F62,SEARRAY!$A$2:$D$181,4)</f>
        <v>13</v>
      </c>
      <c r="E62" s="5">
        <f>VLOOKUP($F62,AdapterAB!$A$2:$C$181,3)</f>
        <v>13</v>
      </c>
      <c r="F62" s="5">
        <v>150</v>
      </c>
      <c r="G62" s="5" t="str">
        <f>VLOOKUP($F62,SEARRAY!$A$2:$B$181,2)</f>
        <v>J3</v>
      </c>
    </row>
    <row r="63" spans="1:7" x14ac:dyDescent="0.3">
      <c r="A63" s="5">
        <f>VLOOKUP(($B63-1)*40+$E63-1,Baseboard!$A$2:$E$257,2)</f>
        <v>62</v>
      </c>
      <c r="B63" s="5">
        <f>VLOOKUP($F63,AdapterAB!$A$2:$C$181,2)</f>
        <v>4</v>
      </c>
      <c r="C63" s="5">
        <f>VLOOKUP($F63,SEARRAY!$A$2:$D$181,3)</f>
        <v>0</v>
      </c>
      <c r="D63" s="5">
        <f>VLOOKUP($F63,SEARRAY!$A$2:$D$181,4)</f>
        <v>9</v>
      </c>
      <c r="E63" s="5">
        <f>VLOOKUP($F63,AdapterAB!$A$2:$C$181,3)</f>
        <v>9</v>
      </c>
      <c r="F63" s="5">
        <v>162</v>
      </c>
      <c r="G63" s="5" t="str">
        <f>VLOOKUP($F63,SEARRAY!$A$2:$B$181,2)</f>
        <v>G3</v>
      </c>
    </row>
    <row r="64" spans="1:7" x14ac:dyDescent="0.3">
      <c r="A64" s="5">
        <f>VLOOKUP(($B64-1)*40+$E64-1,Baseboard!$A$2:$E$257,2)</f>
        <v>63</v>
      </c>
      <c r="B64" s="5">
        <f>VLOOKUP($F64,AdapterAB!$A$2:$C$181,2)</f>
        <v>4</v>
      </c>
      <c r="C64" s="5">
        <f>VLOOKUP($F64,SEARRAY!$A$2:$D$181,3)</f>
        <v>0</v>
      </c>
      <c r="D64" s="5">
        <f>VLOOKUP($F64,SEARRAY!$A$2:$D$181,4)</f>
        <v>5</v>
      </c>
      <c r="E64" s="5">
        <f>VLOOKUP($F64,AdapterAB!$A$2:$C$181,3)</f>
        <v>5</v>
      </c>
      <c r="F64" s="5">
        <v>174</v>
      </c>
      <c r="G64" s="5" t="str">
        <f>VLOOKUP($F64,SEARRAY!$A$2:$B$181,2)</f>
        <v>E3</v>
      </c>
    </row>
    <row r="65" spans="1:7" x14ac:dyDescent="0.3">
      <c r="A65" s="5">
        <f>VLOOKUP(($B65-1)*40+$E65-1,Baseboard!$A$2:$E$257,2)</f>
        <v>64</v>
      </c>
      <c r="B65" s="5">
        <f>VLOOKUP($F65,AdapterAB!$A$2:$C$181,2)</f>
        <v>4</v>
      </c>
      <c r="C65" s="5">
        <f>VLOOKUP($F65,SEARRAY!$A$2:$D$181,3)</f>
        <v>0</v>
      </c>
      <c r="D65" s="5">
        <f>VLOOKUP($F65,SEARRAY!$A$2:$D$181,4)</f>
        <v>1</v>
      </c>
      <c r="E65" s="5">
        <f>VLOOKUP($F65,AdapterAB!$A$2:$C$181,3)</f>
        <v>1</v>
      </c>
      <c r="F65" s="5">
        <v>178</v>
      </c>
      <c r="G65" s="5" t="str">
        <f>VLOOKUP($F65,SEARRAY!$A$2:$B$181,2)</f>
        <v>C1</v>
      </c>
    </row>
  </sheetData>
  <sortState ref="A2:G65">
    <sortCondition ref="A2:A65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zoomScale="50" zoomScaleNormal="50" workbookViewId="0">
      <pane ySplit="1" topLeftCell="A2" activePane="bottomLeft" state="frozen"/>
      <selection pane="bottomLeft" activeCell="K12" sqref="K12"/>
    </sheetView>
  </sheetViews>
  <sheetFormatPr defaultRowHeight="15" x14ac:dyDescent="0.25"/>
  <cols>
    <col min="1" max="7" width="11.5703125" bestFit="1" customWidth="1"/>
  </cols>
  <sheetData>
    <row r="1" spans="1:7" s="16" customFormat="1" ht="130.5" x14ac:dyDescent="0.25">
      <c r="A1" s="14" t="s">
        <v>13</v>
      </c>
      <c r="B1" s="14" t="s">
        <v>167</v>
      </c>
      <c r="C1" s="14" t="s">
        <v>177</v>
      </c>
      <c r="D1" s="14" t="s">
        <v>172</v>
      </c>
      <c r="E1" s="14" t="s">
        <v>174</v>
      </c>
      <c r="F1" s="14" t="s">
        <v>7</v>
      </c>
      <c r="G1" s="14" t="s">
        <v>164</v>
      </c>
    </row>
    <row r="2" spans="1:7" ht="26.25" x14ac:dyDescent="0.25">
      <c r="A2" s="8">
        <f>VLOOKUP(($B2-1)*40+$E2-1,Baseboard!$A$2:$E$257,2)</f>
        <v>1</v>
      </c>
      <c r="B2" s="8">
        <f>VLOOKUP($F2,AdapterCD!$A$2:$C$181,2)</f>
        <v>5</v>
      </c>
      <c r="C2" s="8">
        <f>VLOOKUP($F2,SEARRAY!$A$2:$D$181,3)</f>
        <v>1</v>
      </c>
      <c r="D2" s="8">
        <f>VLOOKUP($F2,SEARRAY!$A$2:$D$181,4)</f>
        <v>33</v>
      </c>
      <c r="E2" s="8">
        <f>VLOOKUP($F2,AdapterCD!$A$2:$C$181,3)</f>
        <v>40</v>
      </c>
      <c r="F2" s="8">
        <v>91</v>
      </c>
      <c r="G2" s="8" t="str">
        <f>VLOOKUP($F2,SEARRAY!$A$2:$B$181,2)</f>
        <v>P7</v>
      </c>
    </row>
    <row r="3" spans="1:7" ht="26.25" x14ac:dyDescent="0.25">
      <c r="A3" s="8">
        <f>VLOOKUP(($B3-1)*40+$E3-1,Baseboard!$A$2:$E$257,2)</f>
        <v>2</v>
      </c>
      <c r="B3" s="8">
        <f>VLOOKUP($F3,AdapterCD!$A$2:$C$181,2)</f>
        <v>5</v>
      </c>
      <c r="C3" s="8">
        <f>VLOOKUP($F3,SEARRAY!$A$2:$D$181,3)</f>
        <v>1</v>
      </c>
      <c r="D3" s="8">
        <f>VLOOKUP($F3,SEARRAY!$A$2:$D$181,4)</f>
        <v>37</v>
      </c>
      <c r="E3" s="8">
        <f>VLOOKUP($F3,AdapterCD!$A$2:$C$181,3)</f>
        <v>36</v>
      </c>
      <c r="F3" s="8">
        <v>103</v>
      </c>
      <c r="G3" s="8" t="str">
        <f>VLOOKUP($F3,SEARRAY!$A$2:$B$181,2)</f>
        <v>W4</v>
      </c>
    </row>
    <row r="4" spans="1:7" ht="26.25" x14ac:dyDescent="0.25">
      <c r="A4" s="8">
        <f>VLOOKUP(($B4-1)*40+$E4-1,Baseboard!$A$2:$E$257,2)</f>
        <v>3</v>
      </c>
      <c r="B4" s="8">
        <f>VLOOKUP($F4,AdapterCD!$A$2:$C$181,2)</f>
        <v>5</v>
      </c>
      <c r="C4" s="8">
        <f>VLOOKUP($F4,SEARRAY!$A$2:$D$181,3)</f>
        <v>1</v>
      </c>
      <c r="D4" s="8">
        <f>VLOOKUP($F4,SEARRAY!$A$2:$D$181,4)</f>
        <v>41</v>
      </c>
      <c r="E4" s="8">
        <f>VLOOKUP($F4,AdapterCD!$A$2:$C$181,3)</f>
        <v>32</v>
      </c>
      <c r="F4" s="8">
        <v>115</v>
      </c>
      <c r="G4" s="8" t="str">
        <f>VLOOKUP($F4,SEARRAY!$A$2:$B$181,2)</f>
        <v>AA1</v>
      </c>
    </row>
    <row r="5" spans="1:7" ht="26.25" x14ac:dyDescent="0.25">
      <c r="A5" s="8">
        <f>VLOOKUP(($B5-1)*40+$E5-1,Baseboard!$A$2:$E$257,2)</f>
        <v>4</v>
      </c>
      <c r="B5" s="8">
        <f>VLOOKUP($F5,AdapterCD!$A$2:$C$181,2)</f>
        <v>5</v>
      </c>
      <c r="C5" s="8">
        <f>VLOOKUP($F5,SEARRAY!$A$2:$D$181,3)</f>
        <v>1</v>
      </c>
      <c r="D5" s="8">
        <f>VLOOKUP($F5,SEARRAY!$A$2:$D$181,4)</f>
        <v>45</v>
      </c>
      <c r="E5" s="8">
        <f>VLOOKUP($F5,AdapterCD!$A$2:$C$181,3)</f>
        <v>28</v>
      </c>
      <c r="F5" s="8">
        <v>127</v>
      </c>
      <c r="G5" s="8" t="str">
        <f>VLOOKUP($F5,SEARRAY!$A$2:$B$181,2)</f>
        <v>U4</v>
      </c>
    </row>
    <row r="6" spans="1:7" ht="26.25" x14ac:dyDescent="0.25">
      <c r="A6" s="8">
        <f>VLOOKUP(($B6-1)*40+$E6-1,Baseboard!$A$2:$E$257,2)</f>
        <v>5</v>
      </c>
      <c r="B6" s="8">
        <f>VLOOKUP($F6,AdapterCD!$A$2:$C$181,2)</f>
        <v>5</v>
      </c>
      <c r="C6" s="8">
        <f>VLOOKUP($F6,SEARRAY!$A$2:$D$181,3)</f>
        <v>1</v>
      </c>
      <c r="D6" s="8">
        <f>VLOOKUP($F6,SEARRAY!$A$2:$D$181,4)</f>
        <v>51</v>
      </c>
      <c r="E6" s="8">
        <f>VLOOKUP($F6,AdapterCD!$A$2:$C$181,3)</f>
        <v>14</v>
      </c>
      <c r="F6" s="8">
        <v>145</v>
      </c>
      <c r="G6" s="8" t="str">
        <f>VLOOKUP($F6,SEARRAY!$A$2:$B$181,2)</f>
        <v>N4</v>
      </c>
    </row>
    <row r="7" spans="1:7" ht="26.25" x14ac:dyDescent="0.25">
      <c r="A7" s="8">
        <f>VLOOKUP(($B7-1)*40+$E7-1,Baseboard!$A$2:$E$257,2)</f>
        <v>6</v>
      </c>
      <c r="B7" s="8">
        <f>VLOOKUP($F7,AdapterCD!$A$2:$C$181,2)</f>
        <v>5</v>
      </c>
      <c r="C7" s="8">
        <f>VLOOKUP($F7,SEARRAY!$A$2:$D$181,3)</f>
        <v>1</v>
      </c>
      <c r="D7" s="8">
        <f>VLOOKUP($F7,SEARRAY!$A$2:$D$181,4)</f>
        <v>55</v>
      </c>
      <c r="E7" s="8">
        <f>VLOOKUP($F7,AdapterCD!$A$2:$C$181,3)</f>
        <v>10</v>
      </c>
      <c r="F7" s="8">
        <v>157</v>
      </c>
      <c r="G7" s="8" t="str">
        <f>VLOOKUP($F7,SEARRAY!$A$2:$B$181,2)</f>
        <v>L4</v>
      </c>
    </row>
    <row r="8" spans="1:7" ht="26.25" x14ac:dyDescent="0.25">
      <c r="A8" s="8">
        <f>VLOOKUP(($B8-1)*40+$E8-1,Baseboard!$A$2:$E$257,2)</f>
        <v>7</v>
      </c>
      <c r="B8" s="8">
        <f>VLOOKUP($F8,AdapterCD!$A$2:$C$181,2)</f>
        <v>5</v>
      </c>
      <c r="C8" s="8">
        <f>VLOOKUP($F8,SEARRAY!$A$2:$D$181,3)</f>
        <v>1</v>
      </c>
      <c r="D8" s="8">
        <f>VLOOKUP($F8,SEARRAY!$A$2:$D$181,4)</f>
        <v>63</v>
      </c>
      <c r="E8" s="8">
        <f>VLOOKUP($F8,AdapterCD!$A$2:$C$181,3)</f>
        <v>6</v>
      </c>
      <c r="F8" s="8">
        <v>169</v>
      </c>
      <c r="G8" s="8" t="str">
        <f>VLOOKUP($F8,SEARRAY!$A$2:$B$181,2)</f>
        <v>E4</v>
      </c>
    </row>
    <row r="9" spans="1:7" ht="26.25" x14ac:dyDescent="0.25">
      <c r="A9" s="8">
        <f>VLOOKUP(($B9-1)*40+$E9-1,Baseboard!$A$2:$E$257,2)</f>
        <v>8</v>
      </c>
      <c r="B9" s="8">
        <f>VLOOKUP($F9,AdapterCD!$A$2:$C$181,2)</f>
        <v>5</v>
      </c>
      <c r="C9" s="8">
        <f>VLOOKUP($F9,SEARRAY!$A$2:$D$181,3)</f>
        <v>1</v>
      </c>
      <c r="D9" s="8">
        <f>VLOOKUP($F9,SEARRAY!$A$2:$D$181,4)</f>
        <v>59</v>
      </c>
      <c r="E9" s="8">
        <f>VLOOKUP($F9,AdapterCD!$A$2:$C$181,3)</f>
        <v>2</v>
      </c>
      <c r="F9" s="8">
        <v>177</v>
      </c>
      <c r="G9" s="8" t="str">
        <f>VLOOKUP($F9,SEARRAY!$A$2:$B$181,2)</f>
        <v>H4</v>
      </c>
    </row>
    <row r="10" spans="1:7" ht="26.25" x14ac:dyDescent="0.25">
      <c r="A10" s="8">
        <f>VLOOKUP(($B10-1)*40+$E10-1,Baseboard!$A$2:$E$257,2)</f>
        <v>9</v>
      </c>
      <c r="B10" s="8">
        <f>VLOOKUP($F10,AdapterCD!$A$2:$C$181,2)</f>
        <v>5</v>
      </c>
      <c r="C10" s="8">
        <f>VLOOKUP($F10,SEARRAY!$A$2:$D$181,3)</f>
        <v>1</v>
      </c>
      <c r="D10" s="8">
        <f>VLOOKUP($F10,SEARRAY!$A$2:$D$181,4)</f>
        <v>35</v>
      </c>
      <c r="E10" s="8">
        <f>VLOOKUP($F10,AdapterCD!$A$2:$C$181,3)</f>
        <v>38</v>
      </c>
      <c r="F10" s="8">
        <v>97</v>
      </c>
      <c r="G10" s="8" t="str">
        <f>VLOOKUP($F10,SEARRAY!$A$2:$B$181,2)</f>
        <v>P6</v>
      </c>
    </row>
    <row r="11" spans="1:7" ht="26.25" x14ac:dyDescent="0.25">
      <c r="A11" s="8">
        <f>VLOOKUP(($B11-1)*40+$E11-1,Baseboard!$A$2:$E$257,2)</f>
        <v>10</v>
      </c>
      <c r="B11" s="8">
        <f>VLOOKUP($F11,AdapterCD!$A$2:$C$181,2)</f>
        <v>5</v>
      </c>
      <c r="C11" s="8">
        <f>VLOOKUP($F11,SEARRAY!$A$2:$D$181,3)</f>
        <v>1</v>
      </c>
      <c r="D11" s="8">
        <f>VLOOKUP($F11,SEARRAY!$A$2:$D$181,4)</f>
        <v>39</v>
      </c>
      <c r="E11" s="8">
        <f>VLOOKUP($F11,AdapterCD!$A$2:$C$181,3)</f>
        <v>34</v>
      </c>
      <c r="F11" s="8">
        <v>109</v>
      </c>
      <c r="G11" s="8" t="str">
        <f>VLOOKUP($F11,SEARRAY!$A$2:$B$181,2)</f>
        <v>Y3</v>
      </c>
    </row>
    <row r="12" spans="1:7" ht="26.25" x14ac:dyDescent="0.25">
      <c r="A12" s="8">
        <f>VLOOKUP(($B12-1)*40+$E12-1,Baseboard!$A$2:$E$257,2)</f>
        <v>11</v>
      </c>
      <c r="B12" s="8">
        <f>VLOOKUP($F12,AdapterCD!$A$2:$C$181,2)</f>
        <v>5</v>
      </c>
      <c r="C12" s="8">
        <f>VLOOKUP($F12,SEARRAY!$A$2:$D$181,3)</f>
        <v>1</v>
      </c>
      <c r="D12" s="8">
        <f>VLOOKUP($F12,SEARRAY!$A$2:$D$181,4)</f>
        <v>43</v>
      </c>
      <c r="E12" s="8">
        <f>VLOOKUP($F12,AdapterCD!$A$2:$C$181,3)</f>
        <v>30</v>
      </c>
      <c r="F12" s="8">
        <v>121</v>
      </c>
      <c r="G12" s="8" t="str">
        <f>VLOOKUP($F12,SEARRAY!$A$2:$B$181,2)</f>
        <v>W1</v>
      </c>
    </row>
    <row r="13" spans="1:7" ht="26.25" x14ac:dyDescent="0.25">
      <c r="A13" s="8">
        <f>VLOOKUP(($B13-1)*40+$E13-1,Baseboard!$A$2:$E$257,2)</f>
        <v>12</v>
      </c>
      <c r="B13" s="8">
        <f>VLOOKUP($F13,AdapterCD!$A$2:$C$181,2)</f>
        <v>5</v>
      </c>
      <c r="C13" s="8">
        <f>VLOOKUP($F13,SEARRAY!$A$2:$D$181,3)</f>
        <v>1</v>
      </c>
      <c r="D13" s="8">
        <f>VLOOKUP($F13,SEARRAY!$A$2:$D$181,4)</f>
        <v>47</v>
      </c>
      <c r="E13" s="8">
        <f>VLOOKUP($F13,AdapterCD!$A$2:$C$181,3)</f>
        <v>26</v>
      </c>
      <c r="F13" s="8">
        <v>133</v>
      </c>
      <c r="G13" s="8" t="str">
        <f>VLOOKUP($F13,SEARRAY!$A$2:$B$181,2)</f>
        <v>T5</v>
      </c>
    </row>
    <row r="14" spans="1:7" ht="26.25" x14ac:dyDescent="0.25">
      <c r="A14" s="8">
        <f>VLOOKUP(($B14-1)*40+$E14-1,Baseboard!$A$2:$E$257,2)</f>
        <v>13</v>
      </c>
      <c r="B14" s="8">
        <f>VLOOKUP($F14,AdapterCD!$A$2:$C$181,2)</f>
        <v>5</v>
      </c>
      <c r="C14" s="8">
        <f>VLOOKUP($F14,SEARRAY!$A$2:$D$181,3)</f>
        <v>1</v>
      </c>
      <c r="D14" s="8">
        <f>VLOOKUP($F14,SEARRAY!$A$2:$D$181,4)</f>
        <v>49</v>
      </c>
      <c r="E14" s="8">
        <f>VLOOKUP($F14,AdapterCD!$A$2:$C$181,3)</f>
        <v>16</v>
      </c>
      <c r="F14" s="8">
        <v>139</v>
      </c>
      <c r="G14" s="8" t="str">
        <f>VLOOKUP($F14,SEARRAY!$A$2:$B$181,2)</f>
        <v>P4</v>
      </c>
    </row>
    <row r="15" spans="1:7" ht="26.25" x14ac:dyDescent="0.25">
      <c r="A15" s="8">
        <f>VLOOKUP(($B15-1)*40+$E15-1,Baseboard!$A$2:$E$257,2)</f>
        <v>14</v>
      </c>
      <c r="B15" s="8">
        <f>VLOOKUP($F15,AdapterCD!$A$2:$C$181,2)</f>
        <v>5</v>
      </c>
      <c r="C15" s="8">
        <f>VLOOKUP($F15,SEARRAY!$A$2:$D$181,3)</f>
        <v>1</v>
      </c>
      <c r="D15" s="8">
        <f>VLOOKUP($F15,SEARRAY!$A$2:$D$181,4)</f>
        <v>53</v>
      </c>
      <c r="E15" s="8">
        <f>VLOOKUP($F15,AdapterCD!$A$2:$C$181,3)</f>
        <v>12</v>
      </c>
      <c r="F15" s="8">
        <v>151</v>
      </c>
      <c r="G15" s="8" t="str">
        <f>VLOOKUP($F15,SEARRAY!$A$2:$B$181,2)</f>
        <v>M5</v>
      </c>
    </row>
    <row r="16" spans="1:7" ht="26.25" x14ac:dyDescent="0.25">
      <c r="A16" s="8">
        <f>VLOOKUP(($B16-1)*40+$E16-1,Baseboard!$A$2:$E$257,2)</f>
        <v>15</v>
      </c>
      <c r="B16" s="8">
        <f>VLOOKUP($F16,AdapterCD!$A$2:$C$181,2)</f>
        <v>5</v>
      </c>
      <c r="C16" s="8">
        <f>VLOOKUP($F16,SEARRAY!$A$2:$D$181,3)</f>
        <v>1</v>
      </c>
      <c r="D16" s="8">
        <f>VLOOKUP($F16,SEARRAY!$A$2:$D$181,4)</f>
        <v>57</v>
      </c>
      <c r="E16" s="8">
        <f>VLOOKUP($F16,AdapterCD!$A$2:$C$181,3)</f>
        <v>8</v>
      </c>
      <c r="F16" s="8">
        <v>163</v>
      </c>
      <c r="G16" s="8" t="str">
        <f>VLOOKUP($F16,SEARRAY!$A$2:$B$181,2)</f>
        <v>K5</v>
      </c>
    </row>
    <row r="17" spans="1:7" ht="26.25" x14ac:dyDescent="0.25">
      <c r="A17" s="8">
        <f>VLOOKUP(($B17-1)*40+$E17-1,Baseboard!$A$2:$E$257,2)</f>
        <v>16</v>
      </c>
      <c r="B17" s="8">
        <f>VLOOKUP($F17,AdapterCD!$A$2:$C$181,2)</f>
        <v>5</v>
      </c>
      <c r="C17" s="8">
        <f>VLOOKUP($F17,SEARRAY!$A$2:$D$181,3)</f>
        <v>1</v>
      </c>
      <c r="D17" s="8">
        <f>VLOOKUP($F17,SEARRAY!$A$2:$D$181,4)</f>
        <v>62</v>
      </c>
      <c r="E17" s="8">
        <f>VLOOKUP($F17,AdapterCD!$A$2:$C$181,3)</f>
        <v>4</v>
      </c>
      <c r="F17" s="8">
        <v>175</v>
      </c>
      <c r="G17" s="8" t="str">
        <f>VLOOKUP($F17,SEARRAY!$A$2:$B$181,2)</f>
        <v>F5</v>
      </c>
    </row>
    <row r="18" spans="1:7" ht="26.25" x14ac:dyDescent="0.25">
      <c r="A18" s="8">
        <f>VLOOKUP(($B18-1)*40+$E18-1,Baseboard!$A$2:$E$257,2)</f>
        <v>17</v>
      </c>
      <c r="B18" s="8">
        <f>VLOOKUP($F18,AdapterCD!$A$2:$C$181,2)</f>
        <v>5</v>
      </c>
      <c r="C18" s="8">
        <f>VLOOKUP($F18,SEARRAY!$A$2:$D$181,3)</f>
        <v>1</v>
      </c>
      <c r="D18" s="8">
        <f>VLOOKUP($F18,SEARRAY!$A$2:$D$181,4)</f>
        <v>32</v>
      </c>
      <c r="E18" s="8">
        <f>VLOOKUP($F18,AdapterCD!$A$2:$C$181,3)</f>
        <v>39</v>
      </c>
      <c r="F18" s="8">
        <v>92</v>
      </c>
      <c r="G18" s="8" t="str">
        <f>VLOOKUP($F18,SEARRAY!$A$2:$B$181,2)</f>
        <v>P8</v>
      </c>
    </row>
    <row r="19" spans="1:7" ht="26.25" x14ac:dyDescent="0.25">
      <c r="A19" s="8">
        <f>VLOOKUP(($B19-1)*40+$E19-1,Baseboard!$A$2:$E$257,2)</f>
        <v>18</v>
      </c>
      <c r="B19" s="8">
        <f>VLOOKUP($F19,AdapterCD!$A$2:$C$181,2)</f>
        <v>5</v>
      </c>
      <c r="C19" s="8">
        <f>VLOOKUP($F19,SEARRAY!$A$2:$D$181,3)</f>
        <v>1</v>
      </c>
      <c r="D19" s="8">
        <f>VLOOKUP($F19,SEARRAY!$A$2:$D$181,4)</f>
        <v>36</v>
      </c>
      <c r="E19" s="8">
        <f>VLOOKUP($F19,AdapterCD!$A$2:$C$181,3)</f>
        <v>35</v>
      </c>
      <c r="F19" s="8">
        <v>104</v>
      </c>
      <c r="G19" s="8" t="str">
        <f>VLOOKUP($F19,SEARRAY!$A$2:$B$181,2)</f>
        <v>T6</v>
      </c>
    </row>
    <row r="20" spans="1:7" ht="26.25" x14ac:dyDescent="0.25">
      <c r="A20" s="8">
        <f>VLOOKUP(($B20-1)*40+$E20-1,Baseboard!$A$2:$E$257,2)</f>
        <v>19</v>
      </c>
      <c r="B20" s="8">
        <f>VLOOKUP($F20,AdapterCD!$A$2:$C$181,2)</f>
        <v>5</v>
      </c>
      <c r="C20" s="8">
        <f>VLOOKUP($F20,SEARRAY!$A$2:$D$181,3)</f>
        <v>1</v>
      </c>
      <c r="D20" s="8">
        <f>VLOOKUP($F20,SEARRAY!$A$2:$D$181,4)</f>
        <v>40</v>
      </c>
      <c r="E20" s="8">
        <f>VLOOKUP($F20,AdapterCD!$A$2:$C$181,3)</f>
        <v>31</v>
      </c>
      <c r="F20" s="8">
        <v>116</v>
      </c>
      <c r="G20" s="8" t="str">
        <f>VLOOKUP($F20,SEARRAY!$A$2:$B$181,2)</f>
        <v>AA2</v>
      </c>
    </row>
    <row r="21" spans="1:7" ht="26.25" x14ac:dyDescent="0.25">
      <c r="A21" s="8">
        <f>VLOOKUP(($B21-1)*40+$E21-1,Baseboard!$A$2:$E$257,2)</f>
        <v>20</v>
      </c>
      <c r="B21" s="8">
        <f>VLOOKUP($F21,AdapterCD!$A$2:$C$181,2)</f>
        <v>5</v>
      </c>
      <c r="C21" s="8">
        <f>VLOOKUP($F21,SEARRAY!$A$2:$D$181,3)</f>
        <v>1</v>
      </c>
      <c r="D21" s="8">
        <f>VLOOKUP($F21,SEARRAY!$A$2:$D$181,4)</f>
        <v>46</v>
      </c>
      <c r="E21" s="8">
        <f>VLOOKUP($F21,AdapterCD!$A$2:$C$181,3)</f>
        <v>25</v>
      </c>
      <c r="F21" s="8">
        <v>134</v>
      </c>
      <c r="G21" s="8" t="str">
        <f>VLOOKUP($F21,SEARRAY!$A$2:$B$181,2)</f>
        <v>T4</v>
      </c>
    </row>
    <row r="22" spans="1:7" ht="26.25" x14ac:dyDescent="0.25">
      <c r="A22" s="8">
        <f>VLOOKUP(($B22-1)*40+$E22-1,Baseboard!$A$2:$E$257,2)</f>
        <v>21</v>
      </c>
      <c r="B22" s="8">
        <f>VLOOKUP($F22,AdapterCD!$A$2:$C$181,2)</f>
        <v>5</v>
      </c>
      <c r="C22" s="8">
        <f>VLOOKUP($F22,SEARRAY!$A$2:$D$181,3)</f>
        <v>1</v>
      </c>
      <c r="D22" s="8">
        <f>VLOOKUP($F22,SEARRAY!$A$2:$D$181,4)</f>
        <v>50</v>
      </c>
      <c r="E22" s="8">
        <f>VLOOKUP($F22,AdapterCD!$A$2:$C$181,3)</f>
        <v>13</v>
      </c>
      <c r="F22" s="8">
        <v>146</v>
      </c>
      <c r="G22" s="8" t="str">
        <f>VLOOKUP($F22,SEARRAY!$A$2:$B$181,2)</f>
        <v>P5</v>
      </c>
    </row>
    <row r="23" spans="1:7" ht="26.25" x14ac:dyDescent="0.25">
      <c r="A23" s="8">
        <f>VLOOKUP(($B23-1)*40+$E23-1,Baseboard!$A$2:$E$257,2)</f>
        <v>22</v>
      </c>
      <c r="B23" s="8">
        <f>VLOOKUP($F23,AdapterCD!$A$2:$C$181,2)</f>
        <v>5</v>
      </c>
      <c r="C23" s="8">
        <f>VLOOKUP($F23,SEARRAY!$A$2:$D$181,3)</f>
        <v>1</v>
      </c>
      <c r="D23" s="8">
        <f>VLOOKUP($F23,SEARRAY!$A$2:$D$181,4)</f>
        <v>54</v>
      </c>
      <c r="E23" s="8">
        <f>VLOOKUP($F23,AdapterCD!$A$2:$C$181,3)</f>
        <v>9</v>
      </c>
      <c r="F23" s="8">
        <v>158</v>
      </c>
      <c r="G23" s="8" t="str">
        <f>VLOOKUP($F23,SEARRAY!$A$2:$B$181,2)</f>
        <v>M6</v>
      </c>
    </row>
    <row r="24" spans="1:7" ht="26.25" x14ac:dyDescent="0.25">
      <c r="A24" s="8">
        <f>VLOOKUP(($B24-1)*40+$E24-1,Baseboard!$A$2:$E$257,2)</f>
        <v>23</v>
      </c>
      <c r="B24" s="8">
        <f>VLOOKUP($F24,AdapterCD!$A$2:$C$181,2)</f>
        <v>5</v>
      </c>
      <c r="C24" s="8">
        <f>VLOOKUP($F24,SEARRAY!$A$2:$D$181,3)</f>
        <v>1</v>
      </c>
      <c r="D24" s="8">
        <f>VLOOKUP($F24,SEARRAY!$A$2:$D$181,4)</f>
        <v>61</v>
      </c>
      <c r="E24" s="8">
        <f>VLOOKUP($F24,AdapterCD!$A$2:$C$181,3)</f>
        <v>5</v>
      </c>
      <c r="F24" s="8">
        <v>170</v>
      </c>
      <c r="G24" s="8" t="str">
        <f>VLOOKUP($F24,SEARRAY!$A$2:$B$181,2)</f>
        <v>G4</v>
      </c>
    </row>
    <row r="25" spans="1:7" ht="26.25" x14ac:dyDescent="0.25">
      <c r="A25" s="8">
        <f>VLOOKUP(($B25-1)*40+$E25-1,Baseboard!$A$2:$E$257,2)</f>
        <v>24</v>
      </c>
      <c r="B25" s="8">
        <f>VLOOKUP($F25,AdapterCD!$A$2:$C$181,2)</f>
        <v>5</v>
      </c>
      <c r="C25" s="8">
        <f>VLOOKUP($F25,SEARRAY!$A$2:$D$181,3)</f>
        <v>1</v>
      </c>
      <c r="D25" s="8">
        <f>VLOOKUP($F25,SEARRAY!$A$2:$D$181,4)</f>
        <v>58</v>
      </c>
      <c r="E25" s="8">
        <f>VLOOKUP($F25,AdapterCD!$A$2:$C$181,3)</f>
        <v>1</v>
      </c>
      <c r="F25" s="8">
        <v>171</v>
      </c>
      <c r="G25" s="8" t="str">
        <f>VLOOKUP($F25,SEARRAY!$A$2:$B$181,2)</f>
        <v>J4</v>
      </c>
    </row>
    <row r="26" spans="1:7" ht="26.25" x14ac:dyDescent="0.25">
      <c r="A26" s="8">
        <f>VLOOKUP(($B26-1)*40+$E26-1,Baseboard!$A$2:$E$257,2)</f>
        <v>25</v>
      </c>
      <c r="B26" s="8">
        <f>VLOOKUP($F26,AdapterCD!$A$2:$C$181,2)</f>
        <v>5</v>
      </c>
      <c r="C26" s="8">
        <f>VLOOKUP($F26,SEARRAY!$A$2:$D$181,3)</f>
        <v>1</v>
      </c>
      <c r="D26" s="8">
        <f>VLOOKUP($F26,SEARRAY!$A$2:$D$181,4)</f>
        <v>34</v>
      </c>
      <c r="E26" s="8">
        <f>VLOOKUP($F26,AdapterCD!$A$2:$C$181,3)</f>
        <v>37</v>
      </c>
      <c r="F26" s="8">
        <v>98</v>
      </c>
      <c r="G26" s="8" t="str">
        <f>VLOOKUP($F26,SEARRAY!$A$2:$B$181,2)</f>
        <v>R7</v>
      </c>
    </row>
    <row r="27" spans="1:7" ht="26.25" x14ac:dyDescent="0.25">
      <c r="A27" s="8">
        <f>VLOOKUP(($B27-1)*40+$E27-1,Baseboard!$A$2:$E$257,2)</f>
        <v>26</v>
      </c>
      <c r="B27" s="8">
        <f>VLOOKUP($F27,AdapterCD!$A$2:$C$181,2)</f>
        <v>5</v>
      </c>
      <c r="C27" s="8">
        <f>VLOOKUP($F27,SEARRAY!$A$2:$D$181,3)</f>
        <v>1</v>
      </c>
      <c r="D27" s="8">
        <f>VLOOKUP($F27,SEARRAY!$A$2:$D$181,4)</f>
        <v>38</v>
      </c>
      <c r="E27" s="8">
        <f>VLOOKUP($F27,AdapterCD!$A$2:$C$181,3)</f>
        <v>33</v>
      </c>
      <c r="F27" s="8">
        <v>110</v>
      </c>
      <c r="G27" s="8" t="str">
        <f>VLOOKUP($F27,SEARRAY!$A$2:$B$181,2)</f>
        <v>W3</v>
      </c>
    </row>
    <row r="28" spans="1:7" ht="26.25" x14ac:dyDescent="0.25">
      <c r="A28" s="8">
        <f>VLOOKUP(($B28-1)*40+$E28-1,Baseboard!$A$2:$E$257,2)</f>
        <v>27</v>
      </c>
      <c r="B28" s="8">
        <f>VLOOKUP($F28,AdapterCD!$A$2:$C$181,2)</f>
        <v>5</v>
      </c>
      <c r="C28" s="8">
        <f>VLOOKUP($F28,SEARRAY!$A$2:$D$181,3)</f>
        <v>1</v>
      </c>
      <c r="D28" s="8">
        <f>VLOOKUP($F28,SEARRAY!$A$2:$D$181,4)</f>
        <v>42</v>
      </c>
      <c r="E28" s="8">
        <f>VLOOKUP($F28,AdapterCD!$A$2:$C$181,3)</f>
        <v>29</v>
      </c>
      <c r="F28" s="8">
        <v>122</v>
      </c>
      <c r="G28" s="8" t="str">
        <f>VLOOKUP($F28,SEARRAY!$A$2:$B$181,2)</f>
        <v>Y1</v>
      </c>
    </row>
    <row r="29" spans="1:7" ht="26.25" x14ac:dyDescent="0.25">
      <c r="A29" s="8">
        <f>VLOOKUP(($B29-1)*40+$E29-1,Baseboard!$A$2:$E$257,2)</f>
        <v>28</v>
      </c>
      <c r="B29" s="8">
        <f>VLOOKUP($F29,AdapterCD!$A$2:$C$181,2)</f>
        <v>5</v>
      </c>
      <c r="C29" s="8">
        <f>VLOOKUP($F29,SEARRAY!$A$2:$D$181,3)</f>
        <v>1</v>
      </c>
      <c r="D29" s="8">
        <f>VLOOKUP($F29,SEARRAY!$A$2:$D$181,4)</f>
        <v>44</v>
      </c>
      <c r="E29" s="8">
        <f>VLOOKUP($F29,AdapterCD!$A$2:$C$181,3)</f>
        <v>27</v>
      </c>
      <c r="F29" s="8">
        <v>128</v>
      </c>
      <c r="G29" s="8" t="str">
        <f>VLOOKUP($F29,SEARRAY!$A$2:$B$181,2)</f>
        <v>V5</v>
      </c>
    </row>
    <row r="30" spans="1:7" ht="26.25" x14ac:dyDescent="0.25">
      <c r="A30" s="8">
        <f>VLOOKUP(($B30-1)*40+$E30-1,Baseboard!$A$2:$E$257,2)</f>
        <v>29</v>
      </c>
      <c r="B30" s="8">
        <f>VLOOKUP($F30,AdapterCD!$A$2:$C$181,2)</f>
        <v>5</v>
      </c>
      <c r="C30" s="8">
        <f>VLOOKUP($F30,SEARRAY!$A$2:$D$181,3)</f>
        <v>1</v>
      </c>
      <c r="D30" s="8">
        <f>VLOOKUP($F30,SEARRAY!$A$2:$D$181,4)</f>
        <v>48</v>
      </c>
      <c r="E30" s="8">
        <f>VLOOKUP($F30,AdapterCD!$A$2:$C$181,3)</f>
        <v>15</v>
      </c>
      <c r="F30" s="8">
        <v>140</v>
      </c>
      <c r="G30" s="8" t="str">
        <f>VLOOKUP($F30,SEARRAY!$A$2:$B$181,2)</f>
        <v>R4</v>
      </c>
    </row>
    <row r="31" spans="1:7" ht="26.25" x14ac:dyDescent="0.25">
      <c r="A31" s="8">
        <f>VLOOKUP(($B31-1)*40+$E31-1,Baseboard!$A$2:$E$257,2)</f>
        <v>30</v>
      </c>
      <c r="B31" s="8">
        <f>VLOOKUP($F31,AdapterCD!$A$2:$C$181,2)</f>
        <v>5</v>
      </c>
      <c r="C31" s="8">
        <f>VLOOKUP($F31,SEARRAY!$A$2:$D$181,3)</f>
        <v>1</v>
      </c>
      <c r="D31" s="8">
        <f>VLOOKUP($F31,SEARRAY!$A$2:$D$181,4)</f>
        <v>52</v>
      </c>
      <c r="E31" s="8">
        <f>VLOOKUP($F31,AdapterCD!$A$2:$C$181,3)</f>
        <v>11</v>
      </c>
      <c r="F31" s="8">
        <v>152</v>
      </c>
      <c r="G31" s="8" t="str">
        <f>VLOOKUP($F31,SEARRAY!$A$2:$B$181,2)</f>
        <v>M4</v>
      </c>
    </row>
    <row r="32" spans="1:7" ht="26.25" x14ac:dyDescent="0.25">
      <c r="A32" s="8">
        <f>VLOOKUP(($B32-1)*40+$E32-1,Baseboard!$A$2:$E$257,2)</f>
        <v>31</v>
      </c>
      <c r="B32" s="8">
        <f>VLOOKUP($F32,AdapterCD!$A$2:$C$181,2)</f>
        <v>5</v>
      </c>
      <c r="C32" s="8">
        <f>VLOOKUP($F32,SEARRAY!$A$2:$D$181,3)</f>
        <v>1</v>
      </c>
      <c r="D32" s="8">
        <f>VLOOKUP($F32,SEARRAY!$A$2:$D$181,4)</f>
        <v>56</v>
      </c>
      <c r="E32" s="8">
        <f>VLOOKUP($F32,AdapterCD!$A$2:$C$181,3)</f>
        <v>7</v>
      </c>
      <c r="F32" s="8">
        <v>164</v>
      </c>
      <c r="G32" s="8" t="str">
        <f>VLOOKUP($F32,SEARRAY!$A$2:$B$181,2)</f>
        <v>K4</v>
      </c>
    </row>
    <row r="33" spans="1:7" ht="26.25" x14ac:dyDescent="0.25">
      <c r="A33" s="8">
        <f>VLOOKUP(($B33-1)*40+$E33-1,Baseboard!$A$2:$E$257,2)</f>
        <v>32</v>
      </c>
      <c r="B33" s="8">
        <f>VLOOKUP($F33,AdapterCD!$A$2:$C$181,2)</f>
        <v>5</v>
      </c>
      <c r="C33" s="8">
        <f>VLOOKUP($F33,SEARRAY!$A$2:$D$181,3)</f>
        <v>1</v>
      </c>
      <c r="D33" s="8">
        <f>VLOOKUP($F33,SEARRAY!$A$2:$D$181,4)</f>
        <v>60</v>
      </c>
      <c r="E33" s="8">
        <f>VLOOKUP($F33,AdapterCD!$A$2:$C$181,3)</f>
        <v>3</v>
      </c>
      <c r="F33" s="8">
        <v>176</v>
      </c>
      <c r="G33" s="8" t="str">
        <f>VLOOKUP($F33,SEARRAY!$A$2:$B$181,2)</f>
        <v>H5</v>
      </c>
    </row>
    <row r="34" spans="1:7" ht="26.25" x14ac:dyDescent="0.25">
      <c r="A34" s="7">
        <f>VLOOKUP(($B34-1)*40+$E34-1,Baseboard!$A$2:$E$257,2)</f>
        <v>33</v>
      </c>
      <c r="B34" s="7">
        <f>VLOOKUP($F34,AdapterCD!$A$2:$C$181,2)</f>
        <v>6</v>
      </c>
      <c r="C34" s="7">
        <f>VLOOKUP($F34,SEARRAY!$A$2:$D$181,3)</f>
        <v>0</v>
      </c>
      <c r="D34" s="7">
        <f>VLOOKUP($F34,SEARRAY!$A$2:$D$181,4)</f>
        <v>28</v>
      </c>
      <c r="E34" s="7">
        <f>VLOOKUP($F34,AdapterCD!$A$2:$C$181,3)</f>
        <v>38</v>
      </c>
      <c r="F34" s="7">
        <v>101</v>
      </c>
      <c r="G34" s="7" t="str">
        <f>VLOOKUP($F34,SEARRAY!$A$2:$B$181,2)</f>
        <v>U1</v>
      </c>
    </row>
    <row r="35" spans="1:7" ht="26.25" x14ac:dyDescent="0.25">
      <c r="A35" s="7">
        <f>VLOOKUP(($B35-1)*40+$E35-1,Baseboard!$A$2:$E$257,2)</f>
        <v>34</v>
      </c>
      <c r="B35" s="7">
        <f>VLOOKUP($F35,AdapterCD!$A$2:$C$181,2)</f>
        <v>6</v>
      </c>
      <c r="C35" s="7">
        <f>VLOOKUP($F35,SEARRAY!$A$2:$D$181,3)</f>
        <v>0</v>
      </c>
      <c r="D35" s="7">
        <f>VLOOKUP($F35,SEARRAY!$A$2:$D$181,4)</f>
        <v>24</v>
      </c>
      <c r="E35" s="7">
        <f>VLOOKUP($F35,AdapterCD!$A$2:$C$181,3)</f>
        <v>34</v>
      </c>
      <c r="F35" s="7">
        <v>113</v>
      </c>
      <c r="G35" s="7" t="str">
        <f>VLOOKUP($F35,SEARRAY!$A$2:$B$181,2)</f>
        <v>R1</v>
      </c>
    </row>
    <row r="36" spans="1:7" ht="26.25" x14ac:dyDescent="0.25">
      <c r="A36" s="7">
        <f>VLOOKUP(($B36-1)*40+$E36-1,Baseboard!$A$2:$E$257,2)</f>
        <v>35</v>
      </c>
      <c r="B36" s="7">
        <f>VLOOKUP($F36,AdapterCD!$A$2:$C$181,2)</f>
        <v>6</v>
      </c>
      <c r="C36" s="7">
        <f>VLOOKUP($F36,SEARRAY!$A$2:$D$181,3)</f>
        <v>0</v>
      </c>
      <c r="D36" s="7">
        <f>VLOOKUP($F36,SEARRAY!$A$2:$D$181,4)</f>
        <v>20</v>
      </c>
      <c r="E36" s="7">
        <f>VLOOKUP($F36,AdapterCD!$A$2:$C$181,3)</f>
        <v>30</v>
      </c>
      <c r="F36" s="7">
        <v>125</v>
      </c>
      <c r="G36" s="7" t="str">
        <f>VLOOKUP($F36,SEARRAY!$A$2:$B$181,2)</f>
        <v>N1</v>
      </c>
    </row>
    <row r="37" spans="1:7" ht="26.25" x14ac:dyDescent="0.25">
      <c r="A37" s="7">
        <f>VLOOKUP(($B37-1)*40+$E37-1,Baseboard!$A$2:$E$257,2)</f>
        <v>36</v>
      </c>
      <c r="B37" s="7">
        <f>VLOOKUP($F37,AdapterCD!$A$2:$C$181,2)</f>
        <v>6</v>
      </c>
      <c r="C37" s="7">
        <f>VLOOKUP($F37,SEARRAY!$A$2:$D$181,3)</f>
        <v>0</v>
      </c>
      <c r="D37" s="7">
        <f>VLOOKUP($F37,SEARRAY!$A$2:$D$181,4)</f>
        <v>18</v>
      </c>
      <c r="E37" s="7">
        <f>VLOOKUP($F37,AdapterCD!$A$2:$C$181,3)</f>
        <v>28</v>
      </c>
      <c r="F37" s="7">
        <v>131</v>
      </c>
      <c r="G37" s="7" t="str">
        <f>VLOOKUP($F37,SEARRAY!$A$2:$B$181,2)</f>
        <v>M1</v>
      </c>
    </row>
    <row r="38" spans="1:7" ht="26.25" x14ac:dyDescent="0.25">
      <c r="A38" s="7">
        <f>VLOOKUP(($B38-1)*40+$E38-1,Baseboard!$A$2:$E$257,2)</f>
        <v>37</v>
      </c>
      <c r="B38" s="7">
        <f>VLOOKUP($F38,AdapterCD!$A$2:$C$181,2)</f>
        <v>6</v>
      </c>
      <c r="C38" s="7">
        <f>VLOOKUP($F38,SEARRAY!$A$2:$D$181,3)</f>
        <v>0</v>
      </c>
      <c r="D38" s="7">
        <f>VLOOKUP($F38,SEARRAY!$A$2:$D$181,4)</f>
        <v>14</v>
      </c>
      <c r="E38" s="7">
        <f>VLOOKUP($F38,AdapterCD!$A$2:$C$181,3)</f>
        <v>16</v>
      </c>
      <c r="F38" s="7">
        <v>143</v>
      </c>
      <c r="G38" s="7" t="str">
        <f>VLOOKUP($F38,SEARRAY!$A$2:$B$181,2)</f>
        <v>K1</v>
      </c>
    </row>
    <row r="39" spans="1:7" ht="26.25" x14ac:dyDescent="0.25">
      <c r="A39" s="7">
        <f>VLOOKUP(($B39-1)*40+$E39-1,Baseboard!$A$2:$E$257,2)</f>
        <v>38</v>
      </c>
      <c r="B39" s="7">
        <f>VLOOKUP($F39,AdapterCD!$A$2:$C$181,2)</f>
        <v>6</v>
      </c>
      <c r="C39" s="7">
        <f>VLOOKUP($F39,SEARRAY!$A$2:$D$181,3)</f>
        <v>0</v>
      </c>
      <c r="D39" s="7">
        <f>VLOOKUP($F39,SEARRAY!$A$2:$D$181,4)</f>
        <v>10</v>
      </c>
      <c r="E39" s="7">
        <f>VLOOKUP($F39,AdapterCD!$A$2:$C$181,3)</f>
        <v>12</v>
      </c>
      <c r="F39" s="7">
        <v>155</v>
      </c>
      <c r="G39" s="7" t="str">
        <f>VLOOKUP($F39,SEARRAY!$A$2:$B$181,2)</f>
        <v>H1</v>
      </c>
    </row>
    <row r="40" spans="1:7" ht="26.25" x14ac:dyDescent="0.25">
      <c r="A40" s="7">
        <f>VLOOKUP(($B40-1)*40+$E40-1,Baseboard!$A$2:$E$257,2)</f>
        <v>39</v>
      </c>
      <c r="B40" s="7">
        <f>VLOOKUP($F40,AdapterCD!$A$2:$C$181,2)</f>
        <v>6</v>
      </c>
      <c r="C40" s="7">
        <f>VLOOKUP($F40,SEARRAY!$A$2:$D$181,3)</f>
        <v>0</v>
      </c>
      <c r="D40" s="7">
        <f>VLOOKUP($F40,SEARRAY!$A$2:$D$181,4)</f>
        <v>6</v>
      </c>
      <c r="E40" s="7">
        <f>VLOOKUP($F40,AdapterCD!$A$2:$C$181,3)</f>
        <v>8</v>
      </c>
      <c r="F40" s="7">
        <v>167</v>
      </c>
      <c r="G40" s="7" t="str">
        <f>VLOOKUP($F40,SEARRAY!$A$2:$B$181,2)</f>
        <v>F1</v>
      </c>
    </row>
    <row r="41" spans="1:7" ht="26.25" x14ac:dyDescent="0.25">
      <c r="A41" s="7">
        <f>VLOOKUP(($B41-1)*40+$E41-1,Baseboard!$A$2:$E$257,2)</f>
        <v>40</v>
      </c>
      <c r="B41" s="7">
        <f>VLOOKUP($F41,AdapterCD!$A$2:$C$181,2)</f>
        <v>6</v>
      </c>
      <c r="C41" s="7">
        <f>VLOOKUP($F41,SEARRAY!$A$2:$D$181,3)</f>
        <v>0</v>
      </c>
      <c r="D41" s="7">
        <f>VLOOKUP($F41,SEARRAY!$A$2:$D$181,4)</f>
        <v>2</v>
      </c>
      <c r="E41" s="7">
        <f>VLOOKUP($F41,AdapterCD!$A$2:$C$181,3)</f>
        <v>4</v>
      </c>
      <c r="F41" s="7">
        <v>179</v>
      </c>
      <c r="G41" s="7" t="str">
        <f>VLOOKUP($F41,SEARRAY!$A$2:$B$181,2)</f>
        <v>D1</v>
      </c>
    </row>
    <row r="42" spans="1:7" ht="26.25" x14ac:dyDescent="0.25">
      <c r="A42" s="7">
        <f>VLOOKUP(($B42-1)*40+$E42-1,Baseboard!$A$2:$E$257,2)</f>
        <v>41</v>
      </c>
      <c r="B42" s="7">
        <f>VLOOKUP($F42,AdapterCD!$A$2:$C$181,2)</f>
        <v>6</v>
      </c>
      <c r="C42" s="7">
        <f>VLOOKUP($F42,SEARRAY!$A$2:$D$181,3)</f>
        <v>0</v>
      </c>
      <c r="D42" s="7">
        <f>VLOOKUP($F42,SEARRAY!$A$2:$D$181,4)</f>
        <v>30</v>
      </c>
      <c r="E42" s="7">
        <f>VLOOKUP($F42,AdapterCD!$A$2:$C$181,3)</f>
        <v>40</v>
      </c>
      <c r="F42" s="7">
        <v>95</v>
      </c>
      <c r="G42" s="7" t="str">
        <f>VLOOKUP($F42,SEARRAY!$A$2:$B$181,2)</f>
        <v>V1</v>
      </c>
    </row>
    <row r="43" spans="1:7" ht="26.25" x14ac:dyDescent="0.25">
      <c r="A43" s="7">
        <f>VLOOKUP(($B43-1)*40+$E43-1,Baseboard!$A$2:$E$257,2)</f>
        <v>42</v>
      </c>
      <c r="B43" s="7">
        <f>VLOOKUP($F43,AdapterCD!$A$2:$C$181,2)</f>
        <v>6</v>
      </c>
      <c r="C43" s="7">
        <f>VLOOKUP($F43,SEARRAY!$A$2:$D$181,3)</f>
        <v>0</v>
      </c>
      <c r="D43" s="7">
        <f>VLOOKUP($F43,SEARRAY!$A$2:$D$181,4)</f>
        <v>26</v>
      </c>
      <c r="E43" s="7">
        <f>VLOOKUP($F43,AdapterCD!$A$2:$C$181,3)</f>
        <v>36</v>
      </c>
      <c r="F43" s="7">
        <v>107</v>
      </c>
      <c r="G43" s="7" t="str">
        <f>VLOOKUP($F43,SEARRAY!$A$2:$B$181,2)</f>
        <v>T1</v>
      </c>
    </row>
    <row r="44" spans="1:7" ht="26.25" x14ac:dyDescent="0.25">
      <c r="A44" s="7">
        <f>VLOOKUP(($B44-1)*40+$E44-1,Baseboard!$A$2:$E$257,2)</f>
        <v>43</v>
      </c>
      <c r="B44" s="7">
        <f>VLOOKUP($F44,AdapterCD!$A$2:$C$181,2)</f>
        <v>6</v>
      </c>
      <c r="C44" s="7">
        <f>VLOOKUP($F44,SEARRAY!$A$2:$D$181,3)</f>
        <v>0</v>
      </c>
      <c r="D44" s="7">
        <f>VLOOKUP($F44,SEARRAY!$A$2:$D$181,4)</f>
        <v>22</v>
      </c>
      <c r="E44" s="7">
        <f>VLOOKUP($F44,AdapterCD!$A$2:$C$181,3)</f>
        <v>32</v>
      </c>
      <c r="F44" s="7">
        <v>119</v>
      </c>
      <c r="G44" s="7" t="str">
        <f>VLOOKUP($F44,SEARRAY!$A$2:$B$181,2)</f>
        <v>P1</v>
      </c>
    </row>
    <row r="45" spans="1:7" ht="26.25" x14ac:dyDescent="0.25">
      <c r="A45" s="7">
        <f>VLOOKUP(($B45-1)*40+$E45-1,Baseboard!$A$2:$E$257,2)</f>
        <v>44</v>
      </c>
      <c r="B45" s="7">
        <f>VLOOKUP($F45,AdapterCD!$A$2:$C$181,2)</f>
        <v>6</v>
      </c>
      <c r="C45" s="7">
        <f>VLOOKUP($F45,SEARRAY!$A$2:$D$181,3)</f>
        <v>0</v>
      </c>
      <c r="D45" s="7">
        <f>VLOOKUP($F45,SEARRAY!$A$2:$D$181,4)</f>
        <v>16</v>
      </c>
      <c r="E45" s="7">
        <f>VLOOKUP($F45,AdapterCD!$A$2:$C$181,3)</f>
        <v>26</v>
      </c>
      <c r="F45" s="7">
        <v>137</v>
      </c>
      <c r="G45" s="7" t="str">
        <f>VLOOKUP($F45,SEARRAY!$A$2:$B$181,2)</f>
        <v>L1</v>
      </c>
    </row>
    <row r="46" spans="1:7" ht="26.25" x14ac:dyDescent="0.25">
      <c r="A46" s="7">
        <f>VLOOKUP(($B46-1)*40+$E46-1,Baseboard!$A$2:$E$257,2)</f>
        <v>45</v>
      </c>
      <c r="B46" s="7">
        <f>VLOOKUP($F46,AdapterCD!$A$2:$C$181,2)</f>
        <v>6</v>
      </c>
      <c r="C46" s="7">
        <f>VLOOKUP($F46,SEARRAY!$A$2:$D$181,3)</f>
        <v>0</v>
      </c>
      <c r="D46" s="7">
        <f>VLOOKUP($F46,SEARRAY!$A$2:$D$181,4)</f>
        <v>12</v>
      </c>
      <c r="E46" s="7">
        <f>VLOOKUP($F46,AdapterCD!$A$2:$C$181,3)</f>
        <v>14</v>
      </c>
      <c r="F46" s="7">
        <v>149</v>
      </c>
      <c r="G46" s="7" t="str">
        <f>VLOOKUP($F46,SEARRAY!$A$2:$B$181,2)</f>
        <v>J1</v>
      </c>
    </row>
    <row r="47" spans="1:7" ht="26.25" x14ac:dyDescent="0.25">
      <c r="A47" s="7">
        <f>VLOOKUP(($B47-1)*40+$E47-1,Baseboard!$A$2:$E$257,2)</f>
        <v>46</v>
      </c>
      <c r="B47" s="7">
        <f>VLOOKUP($F47,AdapterCD!$A$2:$C$181,2)</f>
        <v>6</v>
      </c>
      <c r="C47" s="7">
        <f>VLOOKUP($F47,SEARRAY!$A$2:$D$181,3)</f>
        <v>0</v>
      </c>
      <c r="D47" s="7">
        <f>VLOOKUP($F47,SEARRAY!$A$2:$D$181,4)</f>
        <v>8</v>
      </c>
      <c r="E47" s="7">
        <f>VLOOKUP($F47,AdapterCD!$A$2:$C$181,3)</f>
        <v>10</v>
      </c>
      <c r="F47" s="7">
        <v>161</v>
      </c>
      <c r="G47" s="7" t="str">
        <f>VLOOKUP($F47,SEARRAY!$A$2:$B$181,2)</f>
        <v>G1</v>
      </c>
    </row>
    <row r="48" spans="1:7" ht="26.25" x14ac:dyDescent="0.25">
      <c r="A48" s="7">
        <f>VLOOKUP(($B48-1)*40+$E48-1,Baseboard!$A$2:$E$257,2)</f>
        <v>47</v>
      </c>
      <c r="B48" s="7">
        <f>VLOOKUP($F48,AdapterCD!$A$2:$C$181,2)</f>
        <v>6</v>
      </c>
      <c r="C48" s="7">
        <f>VLOOKUP($F48,SEARRAY!$A$2:$D$181,3)</f>
        <v>0</v>
      </c>
      <c r="D48" s="7">
        <f>VLOOKUP($F48,SEARRAY!$A$2:$D$181,4)</f>
        <v>4</v>
      </c>
      <c r="E48" s="7">
        <f>VLOOKUP($F48,AdapterCD!$A$2:$C$181,3)</f>
        <v>6</v>
      </c>
      <c r="F48" s="7">
        <v>173</v>
      </c>
      <c r="G48" s="7" t="str">
        <f>VLOOKUP($F48,SEARRAY!$A$2:$B$181,2)</f>
        <v>E1</v>
      </c>
    </row>
    <row r="49" spans="1:7" ht="26.25" x14ac:dyDescent="0.25">
      <c r="A49" s="7">
        <f>VLOOKUP(($B49-1)*40+$E49-1,Baseboard!$A$2:$E$257,2)</f>
        <v>48</v>
      </c>
      <c r="B49" s="7">
        <f>VLOOKUP($F49,AdapterCD!$A$2:$C$181,2)</f>
        <v>6</v>
      </c>
      <c r="C49" s="7">
        <f>VLOOKUP($F49,SEARRAY!$A$2:$D$181,3)</f>
        <v>0</v>
      </c>
      <c r="D49" s="7">
        <f>VLOOKUP($F49,SEARRAY!$A$2:$D$181,4)</f>
        <v>1</v>
      </c>
      <c r="E49" s="7">
        <f>VLOOKUP($F49,AdapterCD!$A$2:$C$181,3)</f>
        <v>2</v>
      </c>
      <c r="F49" s="7">
        <v>178</v>
      </c>
      <c r="G49" s="20" t="str">
        <f>VLOOKUP($F49,SEARRAY!$A$2:$B$181,2)</f>
        <v>C1</v>
      </c>
    </row>
    <row r="50" spans="1:7" ht="26.25" x14ac:dyDescent="0.25">
      <c r="A50" s="7">
        <f>VLOOKUP(($B50-1)*40+$E50-1,Baseboard!$A$2:$E$257,2)</f>
        <v>49</v>
      </c>
      <c r="B50" s="7">
        <f>VLOOKUP($F50,AdapterCD!$A$2:$C$181,2)</f>
        <v>6</v>
      </c>
      <c r="C50" s="7">
        <f>VLOOKUP($F50,SEARRAY!$A$2:$D$181,3)</f>
        <v>0</v>
      </c>
      <c r="D50" s="7">
        <f>VLOOKUP($F50,SEARRAY!$A$2:$D$181,4)</f>
        <v>29</v>
      </c>
      <c r="E50" s="7">
        <f>VLOOKUP($F50,AdapterCD!$A$2:$C$181,3)</f>
        <v>37</v>
      </c>
      <c r="F50" s="7">
        <v>102</v>
      </c>
      <c r="G50" s="7" t="str">
        <f>VLOOKUP($F50,SEARRAY!$A$2:$B$181,2)</f>
        <v>U3</v>
      </c>
    </row>
    <row r="51" spans="1:7" ht="26.25" x14ac:dyDescent="0.25">
      <c r="A51" s="7">
        <f>VLOOKUP(($B51-1)*40+$E51-1,Baseboard!$A$2:$E$257,2)</f>
        <v>50</v>
      </c>
      <c r="B51" s="7">
        <f>VLOOKUP($F51,AdapterCD!$A$2:$C$181,2)</f>
        <v>6</v>
      </c>
      <c r="C51" s="7">
        <f>VLOOKUP($F51,SEARRAY!$A$2:$D$181,3)</f>
        <v>0</v>
      </c>
      <c r="D51" s="7">
        <f>VLOOKUP($F51,SEARRAY!$A$2:$D$181,4)</f>
        <v>25</v>
      </c>
      <c r="E51" s="7">
        <f>VLOOKUP($F51,AdapterCD!$A$2:$C$181,3)</f>
        <v>33</v>
      </c>
      <c r="F51" s="7">
        <v>114</v>
      </c>
      <c r="G51" s="7" t="str">
        <f>VLOOKUP($F51,SEARRAY!$A$2:$B$181,2)</f>
        <v>R3</v>
      </c>
    </row>
    <row r="52" spans="1:7" ht="26.25" x14ac:dyDescent="0.25">
      <c r="A52" s="7">
        <f>VLOOKUP(($B52-1)*40+$E52-1,Baseboard!$A$2:$E$257,2)</f>
        <v>51</v>
      </c>
      <c r="B52" s="7">
        <f>VLOOKUP($F52,AdapterCD!$A$2:$C$181,2)</f>
        <v>6</v>
      </c>
      <c r="C52" s="7">
        <f>VLOOKUP($F52,SEARRAY!$A$2:$D$181,3)</f>
        <v>0</v>
      </c>
      <c r="D52" s="7">
        <f>VLOOKUP($F52,SEARRAY!$A$2:$D$181,4)</f>
        <v>21</v>
      </c>
      <c r="E52" s="7">
        <f>VLOOKUP($F52,AdapterCD!$A$2:$C$181,3)</f>
        <v>29</v>
      </c>
      <c r="F52" s="7">
        <v>126</v>
      </c>
      <c r="G52" s="7" t="str">
        <f>VLOOKUP($F52,SEARRAY!$A$2:$B$181,2)</f>
        <v>N3</v>
      </c>
    </row>
    <row r="53" spans="1:7" ht="26.25" x14ac:dyDescent="0.25">
      <c r="A53" s="7">
        <f>VLOOKUP(($B53-1)*40+$E53-1,Baseboard!$A$2:$E$257,2)</f>
        <v>52</v>
      </c>
      <c r="B53" s="7">
        <f>VLOOKUP($F53,AdapterCD!$A$2:$C$181,2)</f>
        <v>6</v>
      </c>
      <c r="C53" s="7">
        <f>VLOOKUP($F53,SEARRAY!$A$2:$D$181,3)</f>
        <v>0</v>
      </c>
      <c r="D53" s="7">
        <f>VLOOKUP($F53,SEARRAY!$A$2:$D$181,4)</f>
        <v>17</v>
      </c>
      <c r="E53" s="7">
        <f>VLOOKUP($F53,AdapterCD!$A$2:$C$181,3)</f>
        <v>25</v>
      </c>
      <c r="F53" s="7">
        <v>138</v>
      </c>
      <c r="G53" s="7" t="str">
        <f>VLOOKUP($F53,SEARRAY!$A$2:$B$181,2)</f>
        <v>L3</v>
      </c>
    </row>
    <row r="54" spans="1:7" ht="26.25" x14ac:dyDescent="0.25">
      <c r="A54" s="7">
        <f>VLOOKUP(($B54-1)*40+$E54-1,Baseboard!$A$2:$E$257,2)</f>
        <v>53</v>
      </c>
      <c r="B54" s="7">
        <f>VLOOKUP($F54,AdapterCD!$A$2:$C$181,2)</f>
        <v>6</v>
      </c>
      <c r="C54" s="7">
        <f>VLOOKUP($F54,SEARRAY!$A$2:$D$181,3)</f>
        <v>0</v>
      </c>
      <c r="D54" s="7">
        <f>VLOOKUP($F54,SEARRAY!$A$2:$D$181,4)</f>
        <v>15</v>
      </c>
      <c r="E54" s="7">
        <f>VLOOKUP($F54,AdapterCD!$A$2:$C$181,3)</f>
        <v>15</v>
      </c>
      <c r="F54" s="7">
        <v>144</v>
      </c>
      <c r="G54" s="7" t="str">
        <f>VLOOKUP($F54,SEARRAY!$A$2:$B$181,2)</f>
        <v>K2</v>
      </c>
    </row>
    <row r="55" spans="1:7" ht="26.25" x14ac:dyDescent="0.25">
      <c r="A55" s="7">
        <f>VLOOKUP(($B55-1)*40+$E55-1,Baseboard!$A$2:$E$257,2)</f>
        <v>54</v>
      </c>
      <c r="B55" s="7">
        <f>VLOOKUP($F55,AdapterCD!$A$2:$C$181,2)</f>
        <v>6</v>
      </c>
      <c r="C55" s="7">
        <f>VLOOKUP($F55,SEARRAY!$A$2:$D$181,3)</f>
        <v>0</v>
      </c>
      <c r="D55" s="7">
        <f>VLOOKUP($F55,SEARRAY!$A$2:$D$181,4)</f>
        <v>11</v>
      </c>
      <c r="E55" s="7">
        <f>VLOOKUP($F55,AdapterCD!$A$2:$C$181,3)</f>
        <v>11</v>
      </c>
      <c r="F55" s="7">
        <v>156</v>
      </c>
      <c r="G55" s="7" t="str">
        <f>VLOOKUP($F55,SEARRAY!$A$2:$B$181,2)</f>
        <v>H2</v>
      </c>
    </row>
    <row r="56" spans="1:7" ht="26.25" x14ac:dyDescent="0.25">
      <c r="A56" s="7">
        <f>VLOOKUP(($B56-1)*40+$E56-1,Baseboard!$A$2:$E$257,2)</f>
        <v>55</v>
      </c>
      <c r="B56" s="7">
        <f>VLOOKUP($F56,AdapterCD!$A$2:$C$181,2)</f>
        <v>6</v>
      </c>
      <c r="C56" s="7">
        <f>VLOOKUP($F56,SEARRAY!$A$2:$D$181,3)</f>
        <v>0</v>
      </c>
      <c r="D56" s="7">
        <f>VLOOKUP($F56,SEARRAY!$A$2:$D$181,4)</f>
        <v>7</v>
      </c>
      <c r="E56" s="7">
        <f>VLOOKUP($F56,AdapterCD!$A$2:$C$181,3)</f>
        <v>7</v>
      </c>
      <c r="F56" s="7">
        <v>168</v>
      </c>
      <c r="G56" s="7" t="str">
        <f>VLOOKUP($F56,SEARRAY!$A$2:$B$181,2)</f>
        <v>F2</v>
      </c>
    </row>
    <row r="57" spans="1:7" ht="26.25" x14ac:dyDescent="0.25">
      <c r="A57" s="7">
        <f>VLOOKUP(($B57-1)*40+$E57-1,Baseboard!$A$2:$E$257,2)</f>
        <v>56</v>
      </c>
      <c r="B57" s="7">
        <f>VLOOKUP($F57,AdapterCD!$A$2:$C$181,2)</f>
        <v>6</v>
      </c>
      <c r="C57" s="7">
        <f>VLOOKUP($F57,SEARRAY!$A$2:$D$181,3)</f>
        <v>0</v>
      </c>
      <c r="D57" s="7">
        <f>VLOOKUP($F57,SEARRAY!$A$2:$D$181,4)</f>
        <v>3</v>
      </c>
      <c r="E57" s="7">
        <f>VLOOKUP($F57,AdapterCD!$A$2:$C$181,3)</f>
        <v>3</v>
      </c>
      <c r="F57" s="7">
        <v>180</v>
      </c>
      <c r="G57" s="7" t="str">
        <f>VLOOKUP($F57,SEARRAY!$A$2:$B$181,2)</f>
        <v>D2</v>
      </c>
    </row>
    <row r="58" spans="1:7" ht="26.25" x14ac:dyDescent="0.25">
      <c r="A58" s="7">
        <f>VLOOKUP(($B58-1)*40+$E58-1,Baseboard!$A$2:$E$257,2)</f>
        <v>57</v>
      </c>
      <c r="B58" s="7">
        <f>VLOOKUP($F58,AdapterCD!$A$2:$C$181,2)</f>
        <v>6</v>
      </c>
      <c r="C58" s="7">
        <f>VLOOKUP($F58,SEARRAY!$A$2:$D$181,3)</f>
        <v>0</v>
      </c>
      <c r="D58" s="7">
        <f>VLOOKUP($F58,SEARRAY!$A$2:$D$181,4)</f>
        <v>31</v>
      </c>
      <c r="E58" s="7">
        <f>VLOOKUP($F58,AdapterCD!$A$2:$C$181,3)</f>
        <v>39</v>
      </c>
      <c r="F58" s="7">
        <v>96</v>
      </c>
      <c r="G58" s="21" t="str">
        <f>VLOOKUP($F58,SEARRAY!$A$2:$B$181,2)</f>
        <v>V2</v>
      </c>
    </row>
    <row r="59" spans="1:7" ht="26.25" x14ac:dyDescent="0.25">
      <c r="A59" s="7">
        <f>VLOOKUP(($B59-1)*40+$E59-1,Baseboard!$A$2:$E$257,2)</f>
        <v>58</v>
      </c>
      <c r="B59" s="7">
        <f>VLOOKUP($F59,AdapterCD!$A$2:$C$181,2)</f>
        <v>6</v>
      </c>
      <c r="C59" s="7">
        <f>VLOOKUP($F59,SEARRAY!$A$2:$D$181,3)</f>
        <v>0</v>
      </c>
      <c r="D59" s="7">
        <f>VLOOKUP($F59,SEARRAY!$A$2:$D$181,4)</f>
        <v>27</v>
      </c>
      <c r="E59" s="7">
        <f>VLOOKUP($F59,AdapterCD!$A$2:$C$181,3)</f>
        <v>35</v>
      </c>
      <c r="F59" s="7">
        <v>108</v>
      </c>
      <c r="G59" s="7" t="str">
        <f>VLOOKUP($F59,SEARRAY!$A$2:$B$181,2)</f>
        <v>T2</v>
      </c>
    </row>
    <row r="60" spans="1:7" ht="26.25" x14ac:dyDescent="0.25">
      <c r="A60" s="7">
        <f>VLOOKUP(($B60-1)*40+$E60-1,Baseboard!$A$2:$E$257,2)</f>
        <v>59</v>
      </c>
      <c r="B60" s="7">
        <f>VLOOKUP($F60,AdapterCD!$A$2:$C$181,2)</f>
        <v>6</v>
      </c>
      <c r="C60" s="7">
        <f>VLOOKUP($F60,SEARRAY!$A$2:$D$181,3)</f>
        <v>0</v>
      </c>
      <c r="D60" s="7">
        <f>VLOOKUP($F60,SEARRAY!$A$2:$D$181,4)</f>
        <v>23</v>
      </c>
      <c r="E60" s="7">
        <f>VLOOKUP($F60,AdapterCD!$A$2:$C$181,3)</f>
        <v>31</v>
      </c>
      <c r="F60" s="7">
        <v>120</v>
      </c>
      <c r="G60" s="21" t="str">
        <f>VLOOKUP($F60,SEARRAY!$A$2:$B$181,2)</f>
        <v>P2</v>
      </c>
    </row>
    <row r="61" spans="1:7" ht="26.25" x14ac:dyDescent="0.25">
      <c r="A61" s="7">
        <f>VLOOKUP(($B61-1)*40+$E61-1,Baseboard!$A$2:$E$257,2)</f>
        <v>60</v>
      </c>
      <c r="B61" s="7">
        <f>VLOOKUP($F61,AdapterCD!$A$2:$C$181,2)</f>
        <v>6</v>
      </c>
      <c r="C61" s="7">
        <f>VLOOKUP($F61,SEARRAY!$A$2:$D$181,3)</f>
        <v>0</v>
      </c>
      <c r="D61" s="7">
        <f>VLOOKUP($F61,SEARRAY!$A$2:$D$181,4)</f>
        <v>19</v>
      </c>
      <c r="E61" s="7">
        <f>VLOOKUP($F61,AdapterCD!$A$2:$C$181,3)</f>
        <v>27</v>
      </c>
      <c r="F61" s="7">
        <v>132</v>
      </c>
      <c r="G61" s="7" t="str">
        <f>VLOOKUP($F61,SEARRAY!$A$2:$B$181,2)</f>
        <v>M2</v>
      </c>
    </row>
    <row r="62" spans="1:7" ht="26.25" x14ac:dyDescent="0.25">
      <c r="A62" s="7">
        <f>VLOOKUP(($B62-1)*40+$E62-1,Baseboard!$A$2:$E$257,2)</f>
        <v>61</v>
      </c>
      <c r="B62" s="7">
        <f>VLOOKUP($F62,AdapterCD!$A$2:$C$181,2)</f>
        <v>6</v>
      </c>
      <c r="C62" s="7">
        <f>VLOOKUP($F62,SEARRAY!$A$2:$D$181,3)</f>
        <v>0</v>
      </c>
      <c r="D62" s="7">
        <f>VLOOKUP($F62,SEARRAY!$A$2:$D$181,4)</f>
        <v>13</v>
      </c>
      <c r="E62" s="7">
        <f>VLOOKUP($F62,AdapterCD!$A$2:$C$181,3)</f>
        <v>13</v>
      </c>
      <c r="F62" s="7">
        <v>150</v>
      </c>
      <c r="G62" s="7" t="str">
        <f>VLOOKUP($F62,SEARRAY!$A$2:$B$181,2)</f>
        <v>J3</v>
      </c>
    </row>
    <row r="63" spans="1:7" ht="26.25" x14ac:dyDescent="0.25">
      <c r="A63" s="7">
        <f>VLOOKUP(($B63-1)*40+$E63-1,Baseboard!$A$2:$E$257,2)</f>
        <v>62</v>
      </c>
      <c r="B63" s="7">
        <f>VLOOKUP($F63,AdapterCD!$A$2:$C$181,2)</f>
        <v>6</v>
      </c>
      <c r="C63" s="7">
        <f>VLOOKUP($F63,SEARRAY!$A$2:$D$181,3)</f>
        <v>0</v>
      </c>
      <c r="D63" s="7">
        <f>VLOOKUP($F63,SEARRAY!$A$2:$D$181,4)</f>
        <v>9</v>
      </c>
      <c r="E63" s="7">
        <f>VLOOKUP($F63,AdapterCD!$A$2:$C$181,3)</f>
        <v>9</v>
      </c>
      <c r="F63" s="7">
        <v>162</v>
      </c>
      <c r="G63" s="7" t="str">
        <f>VLOOKUP($F63,SEARRAY!$A$2:$B$181,2)</f>
        <v>G3</v>
      </c>
    </row>
    <row r="64" spans="1:7" ht="26.25" x14ac:dyDescent="0.25">
      <c r="A64" s="7">
        <f>VLOOKUP(($B64-1)*40+$E64-1,Baseboard!$A$2:$E$257,2)</f>
        <v>63</v>
      </c>
      <c r="B64" s="7">
        <f>VLOOKUP($F64,AdapterCD!$A$2:$C$181,2)</f>
        <v>6</v>
      </c>
      <c r="C64" s="7">
        <f>VLOOKUP($F64,SEARRAY!$A$2:$D$181,3)</f>
        <v>0</v>
      </c>
      <c r="D64" s="7">
        <f>VLOOKUP($F64,SEARRAY!$A$2:$D$181,4)</f>
        <v>5</v>
      </c>
      <c r="E64" s="7">
        <f>VLOOKUP($F64,AdapterCD!$A$2:$C$181,3)</f>
        <v>5</v>
      </c>
      <c r="F64" s="7">
        <v>174</v>
      </c>
      <c r="G64" s="7" t="str">
        <f>VLOOKUP($F64,SEARRAY!$A$2:$B$181,2)</f>
        <v>E3</v>
      </c>
    </row>
    <row r="65" spans="1:7" ht="26.25" x14ac:dyDescent="0.25">
      <c r="A65" s="7">
        <f>VLOOKUP(($B65-1)*40+$E65-1,Baseboard!$A$2:$E$257,2)</f>
        <v>64</v>
      </c>
      <c r="B65" s="7">
        <f>VLOOKUP($F65,AdapterCD!$A$2:$C$181,2)</f>
        <v>6</v>
      </c>
      <c r="C65" s="7">
        <f>VLOOKUP($F65,SEARRAY!$A$2:$D$181,3)</f>
        <v>0</v>
      </c>
      <c r="D65" s="7">
        <f>VLOOKUP($F65,SEARRAY!$A$2:$D$181,4)</f>
        <v>0</v>
      </c>
      <c r="E65" s="7">
        <f>VLOOKUP($F65,AdapterCD!$A$2:$C$181,3)</f>
        <v>1</v>
      </c>
      <c r="F65" s="7">
        <v>172</v>
      </c>
      <c r="G65" s="20" t="str">
        <f>VLOOKUP($F65,SEARRAY!$A$2:$B$181,2)</f>
        <v>B1</v>
      </c>
    </row>
  </sheetData>
  <sortState ref="A2:G65">
    <sortCondition ref="A2:A65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zoomScale="50" zoomScaleNormal="50" workbookViewId="0">
      <pane ySplit="1" topLeftCell="A2" activePane="bottomLeft" state="frozen"/>
      <selection pane="bottomLeft" activeCell="J4" sqref="J4"/>
    </sheetView>
  </sheetViews>
  <sheetFormatPr defaultRowHeight="15" x14ac:dyDescent="0.25"/>
  <cols>
    <col min="1" max="1" width="11.5703125" customWidth="1"/>
    <col min="2" max="3" width="11.5703125" bestFit="1" customWidth="1"/>
    <col min="4" max="6" width="11.5703125" customWidth="1"/>
    <col min="7" max="7" width="11.5703125" bestFit="1" customWidth="1"/>
  </cols>
  <sheetData>
    <row r="1" spans="1:7" s="17" customFormat="1" ht="130.5" x14ac:dyDescent="0.25">
      <c r="A1" s="14" t="s">
        <v>13</v>
      </c>
      <c r="B1" s="14" t="s">
        <v>167</v>
      </c>
      <c r="C1" s="14" t="s">
        <v>178</v>
      </c>
      <c r="D1" s="14" t="s">
        <v>172</v>
      </c>
      <c r="E1" s="14" t="s">
        <v>174</v>
      </c>
      <c r="F1" s="14" t="s">
        <v>7</v>
      </c>
      <c r="G1" s="14" t="s">
        <v>164</v>
      </c>
    </row>
    <row r="2" spans="1:7" ht="26.25" x14ac:dyDescent="0.25">
      <c r="A2" s="22">
        <f>VLOOKUP(($B2-1)*40+$E2-1,Baseboard!$A$2:$E$257,2)</f>
        <v>1</v>
      </c>
      <c r="B2" s="22">
        <f>VLOOKUP($F2,AdapterCD!$A$2:$C$181,2)</f>
        <v>8</v>
      </c>
      <c r="C2" s="22">
        <f>VLOOKUP($F2,SEARRAY!$A$2:$D$181,3)</f>
        <v>1</v>
      </c>
      <c r="D2" s="22">
        <f>VLOOKUP($F2,SEARRAY!$A$2:$D$181,4)</f>
        <v>30</v>
      </c>
      <c r="E2" s="22">
        <f>VLOOKUP($F2,AdapterCD!$A$2:$C$181,3)</f>
        <v>39</v>
      </c>
      <c r="F2" s="22">
        <v>85</v>
      </c>
      <c r="G2" s="22" t="str">
        <f>VLOOKUP($F2,SEARRAY!$A$2:$B$181,2)</f>
        <v>R17</v>
      </c>
    </row>
    <row r="3" spans="1:7" ht="26.25" x14ac:dyDescent="0.25">
      <c r="A3" s="22">
        <f>VLOOKUP(($B3-1)*40+$E3-1,Baseboard!$A$2:$E$257,2)</f>
        <v>2</v>
      </c>
      <c r="B3" s="22">
        <f>VLOOKUP($F3,AdapterCD!$A$2:$C$181,2)</f>
        <v>8</v>
      </c>
      <c r="C3" s="22">
        <f>VLOOKUP($F3,SEARRAY!$A$2:$D$181,3)</f>
        <v>1</v>
      </c>
      <c r="D3" s="22">
        <f>VLOOKUP($F3,SEARRAY!$A$2:$D$181,4)</f>
        <v>28</v>
      </c>
      <c r="E3" s="22">
        <f>VLOOKUP($F3,AdapterCD!$A$2:$C$181,3)</f>
        <v>37</v>
      </c>
      <c r="F3" s="8">
        <v>79</v>
      </c>
      <c r="G3" s="8" t="str">
        <f>VLOOKUP($F3,SEARRAY!$A$2:$B$181,2)</f>
        <v>V19</v>
      </c>
    </row>
    <row r="4" spans="1:7" ht="26.25" x14ac:dyDescent="0.25">
      <c r="A4" s="22">
        <f>VLOOKUP(($B4-1)*40+$E4-1,Baseboard!$A$2:$E$257,2)</f>
        <v>3</v>
      </c>
      <c r="B4" s="22">
        <f>VLOOKUP($F4,AdapterCD!$A$2:$C$181,2)</f>
        <v>8</v>
      </c>
      <c r="C4" s="22">
        <f>VLOOKUP($F4,SEARRAY!$A$2:$D$181,3)</f>
        <v>1</v>
      </c>
      <c r="D4" s="22">
        <f>VLOOKUP($F4,SEARRAY!$A$2:$D$181,4)</f>
        <v>31</v>
      </c>
      <c r="E4" s="22">
        <f>VLOOKUP($F4,AdapterCD!$A$2:$C$181,3)</f>
        <v>40</v>
      </c>
      <c r="F4" s="8">
        <v>86</v>
      </c>
      <c r="G4" s="8" t="str">
        <f>VLOOKUP($F4,SEARRAY!$A$2:$B$181,2)</f>
        <v>R16</v>
      </c>
    </row>
    <row r="5" spans="1:7" ht="26.25" x14ac:dyDescent="0.25">
      <c r="A5" s="22">
        <f>VLOOKUP(($B5-1)*40+$E5-1,Baseboard!$A$2:$E$257,2)</f>
        <v>4</v>
      </c>
      <c r="B5" s="22">
        <f>VLOOKUP($F5,AdapterCD!$A$2:$C$181,2)</f>
        <v>8</v>
      </c>
      <c r="C5" s="22">
        <f>VLOOKUP($F5,SEARRAY!$A$2:$D$181,3)</f>
        <v>1</v>
      </c>
      <c r="D5" s="22">
        <f>VLOOKUP($F5,SEARRAY!$A$2:$D$181,4)</f>
        <v>29</v>
      </c>
      <c r="E5" s="22">
        <f>VLOOKUP($F5,AdapterCD!$A$2:$C$181,3)</f>
        <v>38</v>
      </c>
      <c r="F5" s="8">
        <v>80</v>
      </c>
      <c r="G5" s="8" t="str">
        <f>VLOOKUP($F5,SEARRAY!$A$2:$B$181,2)</f>
        <v>T18</v>
      </c>
    </row>
    <row r="6" spans="1:7" ht="26.25" x14ac:dyDescent="0.25">
      <c r="A6" s="6">
        <f>VLOOKUP(($B6-1)*40+$E6-1,Baseboard!$A$2:$E$257,2)</f>
        <v>5</v>
      </c>
      <c r="B6" s="6">
        <f>VLOOKUP($F6,AdapterCD!$A$2:$C$181,2)</f>
        <v>7</v>
      </c>
      <c r="C6" s="6">
        <f>VLOOKUP($F6,SEARRAY!$A$2:$D$181,3)</f>
        <v>0</v>
      </c>
      <c r="D6" s="6">
        <f>VLOOKUP($F6,SEARRAY!$A$2:$D$181,4)</f>
        <v>35</v>
      </c>
      <c r="E6" s="6">
        <f>VLOOKUP($F6,AdapterCD!$A$2:$C$181,3)</f>
        <v>37</v>
      </c>
      <c r="F6" s="7">
        <v>83</v>
      </c>
      <c r="G6" s="7" t="str">
        <f>VLOOKUP($F6,SEARRAY!$A$2:$B$181,2)</f>
        <v>T21</v>
      </c>
    </row>
    <row r="7" spans="1:7" ht="26.25" x14ac:dyDescent="0.25">
      <c r="A7" s="6">
        <f>VLOOKUP(($B7-1)*40+$E7-1,Baseboard!$A$2:$E$257,2)</f>
        <v>6</v>
      </c>
      <c r="B7" s="6">
        <f>VLOOKUP($F7,AdapterCD!$A$2:$C$181,2)</f>
        <v>7</v>
      </c>
      <c r="C7" s="6">
        <f>VLOOKUP($F7,SEARRAY!$A$2:$D$181,3)</f>
        <v>0</v>
      </c>
      <c r="D7" s="6">
        <f>VLOOKUP($F7,SEARRAY!$A$2:$D$181,4)</f>
        <v>33</v>
      </c>
      <c r="E7" s="6">
        <f>VLOOKUP($F7,AdapterCD!$A$2:$C$181,3)</f>
        <v>39</v>
      </c>
      <c r="F7" s="7">
        <v>89</v>
      </c>
      <c r="G7" s="7" t="str">
        <f>VLOOKUP($F7,SEARRAY!$A$2:$B$181,2)</f>
        <v>U20</v>
      </c>
    </row>
    <row r="8" spans="1:7" ht="26.25" x14ac:dyDescent="0.25">
      <c r="A8" s="6">
        <f>VLOOKUP(($B8-1)*40+$E8-1,Baseboard!$A$2:$E$257,2)</f>
        <v>7</v>
      </c>
      <c r="B8" s="6">
        <f>VLOOKUP($F8,AdapterCD!$A$2:$C$181,2)</f>
        <v>7</v>
      </c>
      <c r="C8" s="6">
        <f>VLOOKUP($F8,SEARRAY!$A$2:$D$181,3)</f>
        <v>0</v>
      </c>
      <c r="D8" s="6">
        <f>VLOOKUP($F8,SEARRAY!$A$2:$D$181,4)</f>
        <v>34</v>
      </c>
      <c r="E8" s="6">
        <f>VLOOKUP($F8,AdapterCD!$A$2:$C$181,3)</f>
        <v>38</v>
      </c>
      <c r="F8" s="7">
        <v>84</v>
      </c>
      <c r="G8" s="7" t="str">
        <f>VLOOKUP($F8,SEARRAY!$A$2:$B$181,2)</f>
        <v>U22</v>
      </c>
    </row>
    <row r="9" spans="1:7" ht="26.25" x14ac:dyDescent="0.25">
      <c r="A9" s="6">
        <f>VLOOKUP(($B9-1)*40+$E9-1,Baseboard!$A$2:$E$257,2)</f>
        <v>8</v>
      </c>
      <c r="B9" s="6">
        <f>VLOOKUP($F9,AdapterCD!$A$2:$C$181,2)</f>
        <v>7</v>
      </c>
      <c r="C9" s="6">
        <f>VLOOKUP($F9,SEARRAY!$A$2:$D$181,3)</f>
        <v>0</v>
      </c>
      <c r="D9" s="6">
        <f>VLOOKUP($F9,SEARRAY!$A$2:$D$181,4)</f>
        <v>32</v>
      </c>
      <c r="E9" s="6">
        <f>VLOOKUP($F9,AdapterCD!$A$2:$C$181,3)</f>
        <v>40</v>
      </c>
      <c r="F9" s="7">
        <v>90</v>
      </c>
      <c r="G9" s="21" t="str">
        <f>VLOOKUP($F9,SEARRAY!$A$2:$B$181,2)</f>
        <v>V22</v>
      </c>
    </row>
    <row r="10" spans="1:7" ht="26.25" x14ac:dyDescent="0.25">
      <c r="A10" s="22">
        <f>VLOOKUP(($B10-1)*40+$E10-1,Baseboard!$A$2:$E$257,2)</f>
        <v>9</v>
      </c>
      <c r="B10" s="22">
        <f>VLOOKUP($F10,AdapterCD!$A$2:$C$181,2)</f>
        <v>8</v>
      </c>
      <c r="C10" s="22">
        <f>VLOOKUP($F10,SEARRAY!$A$2:$D$181,3)</f>
        <v>1</v>
      </c>
      <c r="D10" s="22">
        <f>VLOOKUP($F10,SEARRAY!$A$2:$D$181,4)</f>
        <v>26</v>
      </c>
      <c r="E10" s="22">
        <f>VLOOKUP($F10,AdapterCD!$A$2:$C$181,3)</f>
        <v>35</v>
      </c>
      <c r="F10" s="8">
        <v>73</v>
      </c>
      <c r="G10" s="8" t="str">
        <f>VLOOKUP($F10,SEARRAY!$A$2:$B$181,2)</f>
        <v>Y21</v>
      </c>
    </row>
    <row r="11" spans="1:7" ht="26.25" x14ac:dyDescent="0.25">
      <c r="A11" s="22">
        <f>VLOOKUP(($B11-1)*40+$E11-1,Baseboard!$A$2:$E$257,2)</f>
        <v>10</v>
      </c>
      <c r="B11" s="22">
        <f>VLOOKUP($F11,AdapterCD!$A$2:$C$181,2)</f>
        <v>8</v>
      </c>
      <c r="C11" s="22">
        <f>VLOOKUP($F11,SEARRAY!$A$2:$D$181,3)</f>
        <v>1</v>
      </c>
      <c r="D11" s="22">
        <f>VLOOKUP($F11,SEARRAY!$A$2:$D$181,4)</f>
        <v>24</v>
      </c>
      <c r="E11" s="22">
        <f>VLOOKUP($F11,AdapterCD!$A$2:$C$181,3)</f>
        <v>33</v>
      </c>
      <c r="F11" s="8">
        <v>67</v>
      </c>
      <c r="G11" s="8" t="str">
        <f>VLOOKUP($F11,SEARRAY!$A$2:$B$181,2)</f>
        <v>W20</v>
      </c>
    </row>
    <row r="12" spans="1:7" ht="26.25" x14ac:dyDescent="0.25">
      <c r="A12" s="22">
        <f>VLOOKUP(($B12-1)*40+$E12-1,Baseboard!$A$2:$E$257,2)</f>
        <v>11</v>
      </c>
      <c r="B12" s="22">
        <f>VLOOKUP($F12,AdapterCD!$A$2:$C$181,2)</f>
        <v>8</v>
      </c>
      <c r="C12" s="22">
        <f>VLOOKUP($F12,SEARRAY!$A$2:$D$181,3)</f>
        <v>1</v>
      </c>
      <c r="D12" s="22">
        <f>VLOOKUP($F12,SEARRAY!$A$2:$D$181,4)</f>
        <v>27</v>
      </c>
      <c r="E12" s="22">
        <f>VLOOKUP($F12,AdapterCD!$A$2:$C$181,3)</f>
        <v>36</v>
      </c>
      <c r="F12" s="8">
        <v>74</v>
      </c>
      <c r="G12" s="8" t="str">
        <f>VLOOKUP($F12,SEARRAY!$A$2:$B$181,2)</f>
        <v>Y22</v>
      </c>
    </row>
    <row r="13" spans="1:7" ht="26.25" x14ac:dyDescent="0.25">
      <c r="A13" s="22">
        <f>VLOOKUP(($B13-1)*40+$E13-1,Baseboard!$A$2:$E$257,2)</f>
        <v>12</v>
      </c>
      <c r="B13" s="22">
        <f>VLOOKUP($F13,AdapterCD!$A$2:$C$181,2)</f>
        <v>8</v>
      </c>
      <c r="C13" s="22">
        <f>VLOOKUP($F13,SEARRAY!$A$2:$D$181,3)</f>
        <v>1</v>
      </c>
      <c r="D13" s="22">
        <f>VLOOKUP($F13,SEARRAY!$A$2:$D$181,4)</f>
        <v>25</v>
      </c>
      <c r="E13" s="22">
        <f>VLOOKUP($F13,AdapterCD!$A$2:$C$181,3)</f>
        <v>34</v>
      </c>
      <c r="F13" s="8">
        <v>68</v>
      </c>
      <c r="G13" s="8" t="str">
        <f>VLOOKUP($F13,SEARRAY!$A$2:$B$181,2)</f>
        <v>W22</v>
      </c>
    </row>
    <row r="14" spans="1:7" ht="26.25" x14ac:dyDescent="0.25">
      <c r="A14" s="6">
        <f>VLOOKUP(($B14-1)*40+$E14-1,Baseboard!$A$2:$E$257,2)</f>
        <v>13</v>
      </c>
      <c r="B14" s="6">
        <f>VLOOKUP($F14,AdapterCD!$A$2:$C$181,2)</f>
        <v>7</v>
      </c>
      <c r="C14" s="6">
        <f>VLOOKUP($F14,SEARRAY!$A$2:$D$181,3)</f>
        <v>0</v>
      </c>
      <c r="D14" s="6">
        <f>VLOOKUP($F14,SEARRAY!$A$2:$D$181,4)</f>
        <v>39</v>
      </c>
      <c r="E14" s="6">
        <f>VLOOKUP($F14,AdapterCD!$A$2:$C$181,3)</f>
        <v>33</v>
      </c>
      <c r="F14" s="7">
        <v>71</v>
      </c>
      <c r="G14" s="7" t="str">
        <f>VLOOKUP($F14,SEARRAY!$A$2:$B$181,2)</f>
        <v>P21</v>
      </c>
    </row>
    <row r="15" spans="1:7" ht="26.25" x14ac:dyDescent="0.25">
      <c r="A15" s="6">
        <f>VLOOKUP(($B15-1)*40+$E15-1,Baseboard!$A$2:$E$257,2)</f>
        <v>14</v>
      </c>
      <c r="B15" s="6">
        <f>VLOOKUP($F15,AdapterCD!$A$2:$C$181,2)</f>
        <v>7</v>
      </c>
      <c r="C15" s="6">
        <f>VLOOKUP($F15,SEARRAY!$A$2:$D$181,3)</f>
        <v>0</v>
      </c>
      <c r="D15" s="6">
        <f>VLOOKUP($F15,SEARRAY!$A$2:$D$181,4)</f>
        <v>37</v>
      </c>
      <c r="E15" s="6">
        <f>VLOOKUP($F15,AdapterCD!$A$2:$C$181,3)</f>
        <v>35</v>
      </c>
      <c r="F15" s="7">
        <v>77</v>
      </c>
      <c r="G15" s="7" t="str">
        <f>VLOOKUP($F15,SEARRAY!$A$2:$B$181,2)</f>
        <v>R20</v>
      </c>
    </row>
    <row r="16" spans="1:7" ht="26.25" x14ac:dyDescent="0.25">
      <c r="A16" s="6">
        <f>VLOOKUP(($B16-1)*40+$E16-1,Baseboard!$A$2:$E$257,2)</f>
        <v>15</v>
      </c>
      <c r="B16" s="6">
        <f>VLOOKUP($F16,AdapterCD!$A$2:$C$181,2)</f>
        <v>7</v>
      </c>
      <c r="C16" s="6">
        <f>VLOOKUP($F16,SEARRAY!$A$2:$D$181,3)</f>
        <v>0</v>
      </c>
      <c r="D16" s="6">
        <f>VLOOKUP($F16,SEARRAY!$A$2:$D$181,4)</f>
        <v>38</v>
      </c>
      <c r="E16" s="6">
        <f>VLOOKUP($F16,AdapterCD!$A$2:$C$181,3)</f>
        <v>34</v>
      </c>
      <c r="F16" s="7">
        <v>72</v>
      </c>
      <c r="G16" s="7" t="str">
        <f>VLOOKUP($F16,SEARRAY!$A$2:$B$181,2)</f>
        <v>R22</v>
      </c>
    </row>
    <row r="17" spans="1:7" ht="26.25" x14ac:dyDescent="0.25">
      <c r="A17" s="6">
        <f>VLOOKUP(($B17-1)*40+$E17-1,Baseboard!$A$2:$E$257,2)</f>
        <v>16</v>
      </c>
      <c r="B17" s="6">
        <f>VLOOKUP($F17,AdapterCD!$A$2:$C$181,2)</f>
        <v>7</v>
      </c>
      <c r="C17" s="6">
        <f>VLOOKUP($F17,SEARRAY!$A$2:$D$181,3)</f>
        <v>0</v>
      </c>
      <c r="D17" s="6">
        <f>VLOOKUP($F17,SEARRAY!$A$2:$D$181,4)</f>
        <v>36</v>
      </c>
      <c r="E17" s="6">
        <f>VLOOKUP($F17,AdapterCD!$A$2:$C$181,3)</f>
        <v>36</v>
      </c>
      <c r="F17" s="7">
        <v>78</v>
      </c>
      <c r="G17" s="7" t="str">
        <f>VLOOKUP($F17,SEARRAY!$A$2:$B$181,2)</f>
        <v>T22</v>
      </c>
    </row>
    <row r="18" spans="1:7" ht="26.25" x14ac:dyDescent="0.25">
      <c r="A18" s="22">
        <f>VLOOKUP(($B18-1)*40+$E18-1,Baseboard!$A$2:$E$257,2)</f>
        <v>17</v>
      </c>
      <c r="B18" s="22">
        <f>VLOOKUP($F18,AdapterCD!$A$2:$C$181,2)</f>
        <v>8</v>
      </c>
      <c r="C18" s="22">
        <f>VLOOKUP($F18,SEARRAY!$A$2:$D$181,3)</f>
        <v>1</v>
      </c>
      <c r="D18" s="22">
        <f>VLOOKUP($F18,SEARRAY!$A$2:$D$181,4)</f>
        <v>22</v>
      </c>
      <c r="E18" s="22">
        <f>VLOOKUP($F18,AdapterCD!$A$2:$C$181,3)</f>
        <v>31</v>
      </c>
      <c r="F18" s="8">
        <v>61</v>
      </c>
      <c r="G18" s="8" t="str">
        <f>VLOOKUP($F18,SEARRAY!$A$2:$B$181,2)</f>
        <v>V20</v>
      </c>
    </row>
    <row r="19" spans="1:7" ht="26.25" x14ac:dyDescent="0.25">
      <c r="A19" s="22">
        <f>VLOOKUP(($B19-1)*40+$E19-1,Baseboard!$A$2:$E$257,2)</f>
        <v>18</v>
      </c>
      <c r="B19" s="22">
        <f>VLOOKUP($F19,AdapterCD!$A$2:$C$181,2)</f>
        <v>8</v>
      </c>
      <c r="C19" s="22">
        <f>VLOOKUP($F19,SEARRAY!$A$2:$D$181,3)</f>
        <v>1</v>
      </c>
      <c r="D19" s="22">
        <f>VLOOKUP($F19,SEARRAY!$A$2:$D$181,4)</f>
        <v>20</v>
      </c>
      <c r="E19" s="22">
        <f>VLOOKUP($F19,AdapterCD!$A$2:$C$181,3)</f>
        <v>29</v>
      </c>
      <c r="F19" s="8">
        <v>55</v>
      </c>
      <c r="G19" s="8" t="str">
        <f>VLOOKUP($F19,SEARRAY!$A$2:$B$181,2)</f>
        <v>T20</v>
      </c>
    </row>
    <row r="20" spans="1:7" ht="26.25" x14ac:dyDescent="0.25">
      <c r="A20" s="22">
        <f>VLOOKUP(($B20-1)*40+$E20-1,Baseboard!$A$2:$E$257,2)</f>
        <v>19</v>
      </c>
      <c r="B20" s="22">
        <f>VLOOKUP($F20,AdapterCD!$A$2:$C$181,2)</f>
        <v>8</v>
      </c>
      <c r="C20" s="22">
        <f>VLOOKUP($F20,SEARRAY!$A$2:$D$181,3)</f>
        <v>1</v>
      </c>
      <c r="D20" s="22">
        <f>VLOOKUP($F20,SEARRAY!$A$2:$D$181,4)</f>
        <v>23</v>
      </c>
      <c r="E20" s="22">
        <f>VLOOKUP($F20,AdapterCD!$A$2:$C$181,3)</f>
        <v>32</v>
      </c>
      <c r="F20" s="8">
        <v>62</v>
      </c>
      <c r="G20" s="8" t="str">
        <f>VLOOKUP($F20,SEARRAY!$A$2:$B$181,2)</f>
        <v>V21</v>
      </c>
    </row>
    <row r="21" spans="1:7" ht="26.25" x14ac:dyDescent="0.25">
      <c r="A21" s="22">
        <f>VLOOKUP(($B21-1)*40+$E21-1,Baseboard!$A$2:$E$257,2)</f>
        <v>20</v>
      </c>
      <c r="B21" s="22">
        <f>VLOOKUP($F21,AdapterCD!$A$2:$C$181,2)</f>
        <v>8</v>
      </c>
      <c r="C21" s="22">
        <f>VLOOKUP($F21,SEARRAY!$A$2:$D$181,3)</f>
        <v>1</v>
      </c>
      <c r="D21" s="22">
        <f>VLOOKUP($F21,SEARRAY!$A$2:$D$181,4)</f>
        <v>21</v>
      </c>
      <c r="E21" s="22">
        <f>VLOOKUP($F21,AdapterCD!$A$2:$C$181,3)</f>
        <v>30</v>
      </c>
      <c r="F21" s="8">
        <v>56</v>
      </c>
      <c r="G21" s="8" t="str">
        <f>VLOOKUP($F21,SEARRAY!$A$2:$B$181,2)</f>
        <v>U19</v>
      </c>
    </row>
    <row r="22" spans="1:7" ht="26.25" x14ac:dyDescent="0.25">
      <c r="A22" s="6">
        <f>VLOOKUP(($B22-1)*40+$E22-1,Baseboard!$A$2:$E$257,2)</f>
        <v>21</v>
      </c>
      <c r="B22" s="6">
        <f>VLOOKUP($F22,AdapterCD!$A$2:$C$181,2)</f>
        <v>7</v>
      </c>
      <c r="C22" s="6">
        <f>VLOOKUP($F22,SEARRAY!$A$2:$D$181,3)</f>
        <v>0</v>
      </c>
      <c r="D22" s="6">
        <f>VLOOKUP($F22,SEARRAY!$A$2:$D$181,4)</f>
        <v>43</v>
      </c>
      <c r="E22" s="6">
        <f>VLOOKUP($F22,AdapterCD!$A$2:$C$181,3)</f>
        <v>29</v>
      </c>
      <c r="F22" s="7">
        <v>59</v>
      </c>
      <c r="G22" s="7" t="str">
        <f>VLOOKUP($F22,SEARRAY!$A$2:$B$181,2)</f>
        <v>M21</v>
      </c>
    </row>
    <row r="23" spans="1:7" ht="26.25" x14ac:dyDescent="0.25">
      <c r="A23" s="6">
        <f>VLOOKUP(($B23-1)*40+$E23-1,Baseboard!$A$2:$E$257,2)</f>
        <v>22</v>
      </c>
      <c r="B23" s="6">
        <f>VLOOKUP($F23,AdapterCD!$A$2:$C$181,2)</f>
        <v>7</v>
      </c>
      <c r="C23" s="6">
        <f>VLOOKUP($F23,SEARRAY!$A$2:$D$181,3)</f>
        <v>0</v>
      </c>
      <c r="D23" s="6">
        <f>VLOOKUP($F23,SEARRAY!$A$2:$D$181,4)</f>
        <v>41</v>
      </c>
      <c r="E23" s="6">
        <f>VLOOKUP($F23,AdapterCD!$A$2:$C$181,3)</f>
        <v>31</v>
      </c>
      <c r="F23" s="7">
        <v>65</v>
      </c>
      <c r="G23" s="7" t="str">
        <f>VLOOKUP($F23,SEARRAY!$A$2:$B$181,2)</f>
        <v>N20</v>
      </c>
    </row>
    <row r="24" spans="1:7" ht="26.25" x14ac:dyDescent="0.25">
      <c r="A24" s="6">
        <f>VLOOKUP(($B24-1)*40+$E24-1,Baseboard!$A$2:$E$257,2)</f>
        <v>23</v>
      </c>
      <c r="B24" s="6">
        <f>VLOOKUP($F24,AdapterCD!$A$2:$C$181,2)</f>
        <v>7</v>
      </c>
      <c r="C24" s="6">
        <f>VLOOKUP($F24,SEARRAY!$A$2:$D$181,3)</f>
        <v>0</v>
      </c>
      <c r="D24" s="6">
        <f>VLOOKUP($F24,SEARRAY!$A$2:$D$181,4)</f>
        <v>42</v>
      </c>
      <c r="E24" s="6">
        <f>VLOOKUP($F24,AdapterCD!$A$2:$C$181,3)</f>
        <v>30</v>
      </c>
      <c r="F24" s="7">
        <v>60</v>
      </c>
      <c r="G24" s="7" t="str">
        <f>VLOOKUP($F24,SEARRAY!$A$2:$B$181,2)</f>
        <v>N22</v>
      </c>
    </row>
    <row r="25" spans="1:7" ht="26.25" x14ac:dyDescent="0.25">
      <c r="A25" s="6">
        <f>VLOOKUP(($B25-1)*40+$E25-1,Baseboard!$A$2:$E$257,2)</f>
        <v>24</v>
      </c>
      <c r="B25" s="6">
        <f>VLOOKUP($F25,AdapterCD!$A$2:$C$181,2)</f>
        <v>7</v>
      </c>
      <c r="C25" s="6">
        <f>VLOOKUP($F25,SEARRAY!$A$2:$D$181,3)</f>
        <v>0</v>
      </c>
      <c r="D25" s="6">
        <f>VLOOKUP($F25,SEARRAY!$A$2:$D$181,4)</f>
        <v>40</v>
      </c>
      <c r="E25" s="6">
        <f>VLOOKUP($F25,AdapterCD!$A$2:$C$181,3)</f>
        <v>32</v>
      </c>
      <c r="F25" s="7">
        <v>66</v>
      </c>
      <c r="G25" s="21" t="str">
        <f>VLOOKUP($F25,SEARRAY!$A$2:$B$181,2)</f>
        <v>P22</v>
      </c>
    </row>
    <row r="26" spans="1:7" ht="26.25" x14ac:dyDescent="0.25">
      <c r="A26" s="22">
        <f>VLOOKUP(($B26-1)*40+$E26-1,Baseboard!$A$2:$E$257,2)</f>
        <v>25</v>
      </c>
      <c r="B26" s="22">
        <f>VLOOKUP($F26,AdapterCD!$A$2:$C$181,2)</f>
        <v>8</v>
      </c>
      <c r="C26" s="22">
        <f>VLOOKUP($F26,SEARRAY!$A$2:$D$181,3)</f>
        <v>1</v>
      </c>
      <c r="D26" s="22">
        <f>VLOOKUP($F26,SEARRAY!$A$2:$D$181,4)</f>
        <v>18</v>
      </c>
      <c r="E26" s="22">
        <f>VLOOKUP($F26,AdapterCD!$A$2:$C$181,3)</f>
        <v>27</v>
      </c>
      <c r="F26" s="8">
        <v>49</v>
      </c>
      <c r="G26" s="8" t="str">
        <f>VLOOKUP($F26,SEARRAY!$A$2:$B$181,2)</f>
        <v>P18</v>
      </c>
    </row>
    <row r="27" spans="1:7" ht="26.25" x14ac:dyDescent="0.25">
      <c r="A27" s="22">
        <f>VLOOKUP(($B27-1)*40+$E27-1,Baseboard!$A$2:$E$257,2)</f>
        <v>26</v>
      </c>
      <c r="B27" s="22">
        <f>VLOOKUP($F27,AdapterCD!$A$2:$C$181,2)</f>
        <v>8</v>
      </c>
      <c r="C27" s="22">
        <f>VLOOKUP($F27,SEARRAY!$A$2:$D$181,3)</f>
        <v>1</v>
      </c>
      <c r="D27" s="22">
        <f>VLOOKUP($F27,SEARRAY!$A$2:$D$181,4)</f>
        <v>16</v>
      </c>
      <c r="E27" s="22">
        <f>VLOOKUP($F27,AdapterCD!$A$2:$C$181,3)</f>
        <v>25</v>
      </c>
      <c r="F27" s="8">
        <v>43</v>
      </c>
      <c r="G27" s="8" t="str">
        <f>VLOOKUP($F27,SEARRAY!$A$2:$B$181,2)</f>
        <v>P17</v>
      </c>
    </row>
    <row r="28" spans="1:7" ht="26.25" x14ac:dyDescent="0.25">
      <c r="A28" s="22">
        <f>VLOOKUP(($B28-1)*40+$E28-1,Baseboard!$A$2:$E$257,2)</f>
        <v>27</v>
      </c>
      <c r="B28" s="22">
        <f>VLOOKUP($F28,AdapterCD!$A$2:$C$181,2)</f>
        <v>8</v>
      </c>
      <c r="C28" s="22">
        <f>VLOOKUP($F28,SEARRAY!$A$2:$D$181,3)</f>
        <v>1</v>
      </c>
      <c r="D28" s="22">
        <f>VLOOKUP($F28,SEARRAY!$A$2:$D$181,4)</f>
        <v>17</v>
      </c>
      <c r="E28" s="22">
        <f>VLOOKUP($F28,AdapterCD!$A$2:$C$181,3)</f>
        <v>26</v>
      </c>
      <c r="F28" s="8">
        <v>44</v>
      </c>
      <c r="G28" s="8" t="str">
        <f>VLOOKUP($F28,SEARRAY!$A$2:$B$181,2)</f>
        <v>P19</v>
      </c>
    </row>
    <row r="29" spans="1:7" ht="26.25" x14ac:dyDescent="0.25">
      <c r="A29" s="22">
        <f>VLOOKUP(($B29-1)*40+$E29-1,Baseboard!$A$2:$E$257,2)</f>
        <v>28</v>
      </c>
      <c r="B29" s="22">
        <f>VLOOKUP($F29,AdapterCD!$A$2:$C$181,2)</f>
        <v>8</v>
      </c>
      <c r="C29" s="22">
        <f>VLOOKUP($F29,SEARRAY!$A$2:$D$181,3)</f>
        <v>1</v>
      </c>
      <c r="D29" s="22">
        <f>VLOOKUP($F29,SEARRAY!$A$2:$D$181,4)</f>
        <v>19</v>
      </c>
      <c r="E29" s="22">
        <f>VLOOKUP($F29,AdapterCD!$A$2:$C$181,3)</f>
        <v>28</v>
      </c>
      <c r="F29" s="8">
        <v>50</v>
      </c>
      <c r="G29" s="8" t="str">
        <f>VLOOKUP($F29,SEARRAY!$A$2:$B$181,2)</f>
        <v>R19</v>
      </c>
    </row>
    <row r="30" spans="1:7" ht="26.25" x14ac:dyDescent="0.25">
      <c r="A30" s="6">
        <f>VLOOKUP(($B30-1)*40+$E30-1,Baseboard!$A$2:$E$257,2)</f>
        <v>29</v>
      </c>
      <c r="B30" s="6">
        <f>VLOOKUP($F30,AdapterCD!$A$2:$C$181,2)</f>
        <v>7</v>
      </c>
      <c r="C30" s="6">
        <f>VLOOKUP($F30,SEARRAY!$A$2:$D$181,3)</f>
        <v>0</v>
      </c>
      <c r="D30" s="6">
        <f>VLOOKUP($F30,SEARRAY!$A$2:$D$181,4)</f>
        <v>45</v>
      </c>
      <c r="E30" s="6">
        <f>VLOOKUP($F30,AdapterCD!$A$2:$C$181,3)</f>
        <v>27</v>
      </c>
      <c r="F30" s="7">
        <v>53</v>
      </c>
      <c r="G30" s="7" t="str">
        <f>VLOOKUP($F30,SEARRAY!$A$2:$B$181,2)</f>
        <v>L20</v>
      </c>
    </row>
    <row r="31" spans="1:7" ht="26.25" x14ac:dyDescent="0.25">
      <c r="A31" s="6">
        <f>VLOOKUP(($B31-1)*40+$E31-1,Baseboard!$A$2:$E$257,2)</f>
        <v>30</v>
      </c>
      <c r="B31" s="6">
        <f>VLOOKUP($F31,AdapterCD!$A$2:$C$181,2)</f>
        <v>7</v>
      </c>
      <c r="C31" s="6">
        <f>VLOOKUP($F31,SEARRAY!$A$2:$D$181,3)</f>
        <v>0</v>
      </c>
      <c r="D31" s="6">
        <f>VLOOKUP($F31,SEARRAY!$A$2:$D$181,4)</f>
        <v>47</v>
      </c>
      <c r="E31" s="6">
        <f>VLOOKUP($F31,AdapterCD!$A$2:$C$181,3)</f>
        <v>25</v>
      </c>
      <c r="F31" s="7">
        <v>47</v>
      </c>
      <c r="G31" s="7" t="str">
        <f>VLOOKUP($F31,SEARRAY!$A$2:$B$181,2)</f>
        <v>K22</v>
      </c>
    </row>
    <row r="32" spans="1:7" ht="26.25" x14ac:dyDescent="0.25">
      <c r="A32" s="6">
        <f>VLOOKUP(($B32-1)*40+$E32-1,Baseboard!$A$2:$E$257,2)</f>
        <v>31</v>
      </c>
      <c r="B32" s="6">
        <f>VLOOKUP($F32,AdapterCD!$A$2:$C$181,2)</f>
        <v>7</v>
      </c>
      <c r="C32" s="6">
        <f>VLOOKUP($F32,SEARRAY!$A$2:$D$181,3)</f>
        <v>0</v>
      </c>
      <c r="D32" s="6">
        <f>VLOOKUP($F32,SEARRAY!$A$2:$D$181,4)</f>
        <v>46</v>
      </c>
      <c r="E32" s="6">
        <f>VLOOKUP($F32,AdapterCD!$A$2:$C$181,3)</f>
        <v>26</v>
      </c>
      <c r="F32" s="7">
        <v>48</v>
      </c>
      <c r="G32" s="7" t="str">
        <f>VLOOKUP($F32,SEARRAY!$A$2:$B$181,2)</f>
        <v>L22</v>
      </c>
    </row>
    <row r="33" spans="1:7" ht="26.25" x14ac:dyDescent="0.25">
      <c r="A33" s="6">
        <f>VLOOKUP(($B33-1)*40+$E33-1,Baseboard!$A$2:$E$257,2)</f>
        <v>32</v>
      </c>
      <c r="B33" s="6">
        <f>VLOOKUP($F33,AdapterCD!$A$2:$C$181,2)</f>
        <v>7</v>
      </c>
      <c r="C33" s="6">
        <f>VLOOKUP($F33,SEARRAY!$A$2:$D$181,3)</f>
        <v>0</v>
      </c>
      <c r="D33" s="6">
        <f>VLOOKUP($F33,SEARRAY!$A$2:$D$181,4)</f>
        <v>44</v>
      </c>
      <c r="E33" s="6">
        <f>VLOOKUP($F33,AdapterCD!$A$2:$C$181,3)</f>
        <v>28</v>
      </c>
      <c r="F33" s="7">
        <v>54</v>
      </c>
      <c r="G33" s="7" t="str">
        <f>VLOOKUP($F33,SEARRAY!$A$2:$B$181,2)</f>
        <v>M22</v>
      </c>
    </row>
    <row r="34" spans="1:7" ht="26.25" x14ac:dyDescent="0.25">
      <c r="A34" s="8">
        <f>VLOOKUP(($B34-1)*40+$E34-1,Baseboard!$A$2:$E$257,2)</f>
        <v>33</v>
      </c>
      <c r="B34" s="8">
        <f>VLOOKUP($F34,AdapterCD!$A$2:$C$181,2)</f>
        <v>8</v>
      </c>
      <c r="C34" s="8">
        <f>VLOOKUP($F34,SEARRAY!$A$2:$D$181,3)</f>
        <v>1</v>
      </c>
      <c r="D34" s="8">
        <f>VLOOKUP($F34,SEARRAY!$A$2:$D$181,4)</f>
        <v>12</v>
      </c>
      <c r="E34" s="8">
        <f>VLOOKUP($F34,AdapterCD!$A$2:$C$181,3)</f>
        <v>13</v>
      </c>
      <c r="F34" s="8">
        <v>31</v>
      </c>
      <c r="G34" s="8" t="str">
        <f>VLOOKUP($F34,SEARRAY!$A$2:$B$181,2)</f>
        <v>M19</v>
      </c>
    </row>
    <row r="35" spans="1:7" ht="26.25" x14ac:dyDescent="0.25">
      <c r="A35" s="8">
        <f>VLOOKUP(($B35-1)*40+$E35-1,Baseboard!$A$2:$E$257,2)</f>
        <v>34</v>
      </c>
      <c r="B35" s="8">
        <f>VLOOKUP($F35,AdapterCD!$A$2:$C$181,2)</f>
        <v>8</v>
      </c>
      <c r="C35" s="8">
        <f>VLOOKUP($F35,SEARRAY!$A$2:$D$181,3)</f>
        <v>1</v>
      </c>
      <c r="D35" s="8">
        <f>VLOOKUP($F35,SEARRAY!$A$2:$D$181,4)</f>
        <v>14</v>
      </c>
      <c r="E35" s="8">
        <f>VLOOKUP($F35,AdapterCD!$A$2:$C$181,3)</f>
        <v>15</v>
      </c>
      <c r="F35" s="8">
        <v>37</v>
      </c>
      <c r="G35" s="8" t="str">
        <f>VLOOKUP($F35,SEARRAY!$A$2:$B$181,2)</f>
        <v>N19</v>
      </c>
    </row>
    <row r="36" spans="1:7" ht="26.25" x14ac:dyDescent="0.25">
      <c r="A36" s="8">
        <f>VLOOKUP(($B36-1)*40+$E36-1,Baseboard!$A$2:$E$257,2)</f>
        <v>35</v>
      </c>
      <c r="B36" s="8">
        <f>VLOOKUP($F36,AdapterCD!$A$2:$C$181,2)</f>
        <v>8</v>
      </c>
      <c r="C36" s="8">
        <f>VLOOKUP($F36,SEARRAY!$A$2:$D$181,3)</f>
        <v>1</v>
      </c>
      <c r="D36" s="8">
        <f>VLOOKUP($F36,SEARRAY!$A$2:$D$181,4)</f>
        <v>13</v>
      </c>
      <c r="E36" s="8">
        <f>VLOOKUP($F36,AdapterCD!$A$2:$C$181,3)</f>
        <v>14</v>
      </c>
      <c r="F36" s="8">
        <v>32</v>
      </c>
      <c r="G36" s="8" t="str">
        <f>VLOOKUP($F36,SEARRAY!$A$2:$B$181,2)</f>
        <v>M20</v>
      </c>
    </row>
    <row r="37" spans="1:7" ht="26.25" x14ac:dyDescent="0.25">
      <c r="A37" s="8">
        <f>VLOOKUP(($B37-1)*40+$E37-1,Baseboard!$A$2:$E$257,2)</f>
        <v>36</v>
      </c>
      <c r="B37" s="8">
        <f>VLOOKUP($F37,AdapterCD!$A$2:$C$181,2)</f>
        <v>8</v>
      </c>
      <c r="C37" s="8">
        <f>VLOOKUP($F37,SEARRAY!$A$2:$D$181,3)</f>
        <v>1</v>
      </c>
      <c r="D37" s="8">
        <f>VLOOKUP($F37,SEARRAY!$A$2:$D$181,4)</f>
        <v>15</v>
      </c>
      <c r="E37" s="8">
        <f>VLOOKUP($F37,AdapterCD!$A$2:$C$181,3)</f>
        <v>16</v>
      </c>
      <c r="F37" s="8">
        <v>38</v>
      </c>
      <c r="G37" s="8" t="str">
        <f>VLOOKUP($F37,SEARRAY!$A$2:$B$181,2)</f>
        <v>P20</v>
      </c>
    </row>
    <row r="38" spans="1:7" ht="26.25" x14ac:dyDescent="0.25">
      <c r="A38" s="7">
        <f>VLOOKUP(($B38-1)*40+$E38-1,Baseboard!$A$2:$E$257,2)</f>
        <v>37</v>
      </c>
      <c r="B38" s="7">
        <f>VLOOKUP($F38,AdapterCD!$A$2:$C$181,2)</f>
        <v>7</v>
      </c>
      <c r="C38" s="7">
        <f>VLOOKUP($F38,SEARRAY!$A$2:$D$181,3)</f>
        <v>0</v>
      </c>
      <c r="D38" s="7">
        <f>VLOOKUP($F38,SEARRAY!$A$2:$D$181,4)</f>
        <v>49</v>
      </c>
      <c r="E38" s="7">
        <f>VLOOKUP($F38,AdapterCD!$A$2:$C$181,3)</f>
        <v>15</v>
      </c>
      <c r="F38" s="7">
        <v>41</v>
      </c>
      <c r="G38" s="7" t="str">
        <f>VLOOKUP($F38,SEARRAY!$A$2:$B$181,2)</f>
        <v>J22</v>
      </c>
    </row>
    <row r="39" spans="1:7" ht="26.25" x14ac:dyDescent="0.25">
      <c r="A39" s="7">
        <f>VLOOKUP(($B39-1)*40+$E39-1,Baseboard!$A$2:$E$257,2)</f>
        <v>38</v>
      </c>
      <c r="B39" s="7">
        <f>VLOOKUP($F39,AdapterCD!$A$2:$C$181,2)</f>
        <v>7</v>
      </c>
      <c r="C39" s="7">
        <f>VLOOKUP($F39,SEARRAY!$A$2:$D$181,3)</f>
        <v>0</v>
      </c>
      <c r="D39" s="7">
        <f>VLOOKUP($F39,SEARRAY!$A$2:$D$181,4)</f>
        <v>51</v>
      </c>
      <c r="E39" s="7">
        <f>VLOOKUP($F39,AdapterCD!$A$2:$C$181,3)</f>
        <v>13</v>
      </c>
      <c r="F39" s="7">
        <v>35</v>
      </c>
      <c r="G39" s="7" t="str">
        <f>VLOOKUP($F39,SEARRAY!$A$2:$B$181,2)</f>
        <v>H22</v>
      </c>
    </row>
    <row r="40" spans="1:7" ht="26.25" x14ac:dyDescent="0.25">
      <c r="A40" s="7">
        <f>VLOOKUP(($B40-1)*40+$E40-1,Baseboard!$A$2:$E$257,2)</f>
        <v>39</v>
      </c>
      <c r="B40" s="7">
        <f>VLOOKUP($F40,AdapterCD!$A$2:$C$181,2)</f>
        <v>7</v>
      </c>
      <c r="C40" s="7">
        <f>VLOOKUP($F40,SEARRAY!$A$2:$D$181,3)</f>
        <v>0</v>
      </c>
      <c r="D40" s="7">
        <f>VLOOKUP($F40,SEARRAY!$A$2:$D$181,4)</f>
        <v>48</v>
      </c>
      <c r="E40" s="7">
        <f>VLOOKUP($F40,AdapterCD!$A$2:$C$181,3)</f>
        <v>16</v>
      </c>
      <c r="F40" s="7">
        <v>42</v>
      </c>
      <c r="G40" s="7" t="str">
        <f>VLOOKUP($F40,SEARRAY!$A$2:$B$181,2)</f>
        <v>K21</v>
      </c>
    </row>
    <row r="41" spans="1:7" ht="26.25" x14ac:dyDescent="0.25">
      <c r="A41" s="7">
        <f>VLOOKUP(($B41-1)*40+$E41-1,Baseboard!$A$2:$E$257,2)</f>
        <v>40</v>
      </c>
      <c r="B41" s="7">
        <f>VLOOKUP($F41,AdapterCD!$A$2:$C$181,2)</f>
        <v>7</v>
      </c>
      <c r="C41" s="7">
        <f>VLOOKUP($F41,SEARRAY!$A$2:$D$181,3)</f>
        <v>0</v>
      </c>
      <c r="D41" s="7">
        <f>VLOOKUP($F41,SEARRAY!$A$2:$D$181,4)</f>
        <v>50</v>
      </c>
      <c r="E41" s="7">
        <f>VLOOKUP($F41,AdapterCD!$A$2:$C$181,3)</f>
        <v>14</v>
      </c>
      <c r="F41" s="7">
        <v>36</v>
      </c>
      <c r="G41" s="7" t="str">
        <f>VLOOKUP($F41,SEARRAY!$A$2:$B$181,2)</f>
        <v>J20</v>
      </c>
    </row>
    <row r="42" spans="1:7" ht="26.25" x14ac:dyDescent="0.25">
      <c r="A42" s="8">
        <f>VLOOKUP(($B42-1)*40+$E42-1,Baseboard!$A$2:$E$257,2)</f>
        <v>41</v>
      </c>
      <c r="B42" s="8">
        <f>VLOOKUP($F42,AdapterCD!$A$2:$C$181,2)</f>
        <v>8</v>
      </c>
      <c r="C42" s="8">
        <f>VLOOKUP($F42,SEARRAY!$A$2:$D$181,3)</f>
        <v>1</v>
      </c>
      <c r="D42" s="8">
        <f>VLOOKUP($F42,SEARRAY!$A$2:$D$181,4)</f>
        <v>8</v>
      </c>
      <c r="E42" s="8">
        <f>VLOOKUP($F42,AdapterCD!$A$2:$C$181,3)</f>
        <v>9</v>
      </c>
      <c r="F42" s="8">
        <v>19</v>
      </c>
      <c r="G42" s="8" t="str">
        <f>VLOOKUP($F42,SEARRAY!$A$2:$B$181,2)</f>
        <v>K17</v>
      </c>
    </row>
    <row r="43" spans="1:7" ht="26.25" x14ac:dyDescent="0.25">
      <c r="A43" s="8">
        <f>VLOOKUP(($B43-1)*40+$E43-1,Baseboard!$A$2:$E$257,2)</f>
        <v>42</v>
      </c>
      <c r="B43" s="8">
        <f>VLOOKUP($F43,AdapterCD!$A$2:$C$181,2)</f>
        <v>8</v>
      </c>
      <c r="C43" s="8">
        <f>VLOOKUP($F43,SEARRAY!$A$2:$D$181,3)</f>
        <v>1</v>
      </c>
      <c r="D43" s="8">
        <f>VLOOKUP($F43,SEARRAY!$A$2:$D$181,4)</f>
        <v>10</v>
      </c>
      <c r="E43" s="8">
        <f>VLOOKUP($F43,AdapterCD!$A$2:$C$181,3)</f>
        <v>11</v>
      </c>
      <c r="F43" s="8">
        <v>25</v>
      </c>
      <c r="G43" s="8" t="str">
        <f>VLOOKUP($F43,SEARRAY!$A$2:$B$181,2)</f>
        <v>K19</v>
      </c>
    </row>
    <row r="44" spans="1:7" ht="26.25" x14ac:dyDescent="0.25">
      <c r="A44" s="8">
        <f>VLOOKUP(($B44-1)*40+$E44-1,Baseboard!$A$2:$E$257,2)</f>
        <v>43</v>
      </c>
      <c r="B44" s="8">
        <f>VLOOKUP($F44,AdapterCD!$A$2:$C$181,2)</f>
        <v>8</v>
      </c>
      <c r="C44" s="8">
        <f>VLOOKUP($F44,SEARRAY!$A$2:$D$181,3)</f>
        <v>1</v>
      </c>
      <c r="D44" s="8">
        <f>VLOOKUP($F44,SEARRAY!$A$2:$D$181,4)</f>
        <v>9</v>
      </c>
      <c r="E44" s="8">
        <f>VLOOKUP($F44,AdapterCD!$A$2:$C$181,3)</f>
        <v>10</v>
      </c>
      <c r="F44" s="8">
        <v>20</v>
      </c>
      <c r="G44" s="8" t="str">
        <f>VLOOKUP($F44,SEARRAY!$A$2:$B$181,2)</f>
        <v>K20</v>
      </c>
    </row>
    <row r="45" spans="1:7" ht="26.25" x14ac:dyDescent="0.25">
      <c r="A45" s="8">
        <f>VLOOKUP(($B45-1)*40+$E45-1,Baseboard!$A$2:$E$257,2)</f>
        <v>44</v>
      </c>
      <c r="B45" s="8">
        <f>VLOOKUP($F45,AdapterCD!$A$2:$C$181,2)</f>
        <v>8</v>
      </c>
      <c r="C45" s="8">
        <f>VLOOKUP($F45,SEARRAY!$A$2:$D$181,3)</f>
        <v>1</v>
      </c>
      <c r="D45" s="8">
        <f>VLOOKUP($F45,SEARRAY!$A$2:$D$181,4)</f>
        <v>11</v>
      </c>
      <c r="E45" s="8">
        <f>VLOOKUP($F45,AdapterCD!$A$2:$C$181,3)</f>
        <v>12</v>
      </c>
      <c r="F45" s="8">
        <v>26</v>
      </c>
      <c r="G45" s="8" t="str">
        <f>VLOOKUP($F45,SEARRAY!$A$2:$B$181,2)</f>
        <v>L19</v>
      </c>
    </row>
    <row r="46" spans="1:7" ht="26.25" x14ac:dyDescent="0.25">
      <c r="A46" s="7">
        <f>VLOOKUP(($B46-1)*40+$E46-1,Baseboard!$A$2:$E$257,2)</f>
        <v>45</v>
      </c>
      <c r="B46" s="7">
        <f>VLOOKUP($F46,AdapterCD!$A$2:$C$181,2)</f>
        <v>7</v>
      </c>
      <c r="C46" s="7">
        <f>VLOOKUP($F46,SEARRAY!$A$2:$D$181,3)</f>
        <v>0</v>
      </c>
      <c r="D46" s="7">
        <f>VLOOKUP($F46,SEARRAY!$A$2:$D$181,4)</f>
        <v>53</v>
      </c>
      <c r="E46" s="7">
        <f>VLOOKUP($F46,AdapterCD!$A$2:$C$181,3)</f>
        <v>11</v>
      </c>
      <c r="F46" s="7">
        <v>29</v>
      </c>
      <c r="G46" s="7" t="str">
        <f>VLOOKUP($F46,SEARRAY!$A$2:$B$181,2)</f>
        <v>G22</v>
      </c>
    </row>
    <row r="47" spans="1:7" ht="26.25" x14ac:dyDescent="0.25">
      <c r="A47" s="7">
        <f>VLOOKUP(($B47-1)*40+$E47-1,Baseboard!$A$2:$E$257,2)</f>
        <v>46</v>
      </c>
      <c r="B47" s="7">
        <f>VLOOKUP($F47,AdapterCD!$A$2:$C$181,2)</f>
        <v>7</v>
      </c>
      <c r="C47" s="7">
        <f>VLOOKUP($F47,SEARRAY!$A$2:$D$181,3)</f>
        <v>0</v>
      </c>
      <c r="D47" s="7">
        <f>VLOOKUP($F47,SEARRAY!$A$2:$D$181,4)</f>
        <v>55</v>
      </c>
      <c r="E47" s="7">
        <f>VLOOKUP($F47,AdapterCD!$A$2:$C$181,3)</f>
        <v>9</v>
      </c>
      <c r="F47" s="7">
        <v>23</v>
      </c>
      <c r="G47" s="7" t="str">
        <f>VLOOKUP($F47,SEARRAY!$A$2:$B$181,2)</f>
        <v>F22</v>
      </c>
    </row>
    <row r="48" spans="1:7" ht="26.25" x14ac:dyDescent="0.25">
      <c r="A48" s="7">
        <f>VLOOKUP(($B48-1)*40+$E48-1,Baseboard!$A$2:$E$257,2)</f>
        <v>47</v>
      </c>
      <c r="B48" s="7">
        <f>VLOOKUP($F48,AdapterCD!$A$2:$C$181,2)</f>
        <v>7</v>
      </c>
      <c r="C48" s="7">
        <f>VLOOKUP($F48,SEARRAY!$A$2:$D$181,3)</f>
        <v>0</v>
      </c>
      <c r="D48" s="7">
        <f>VLOOKUP($F48,SEARRAY!$A$2:$D$181,4)</f>
        <v>52</v>
      </c>
      <c r="E48" s="7">
        <f>VLOOKUP($F48,AdapterCD!$A$2:$C$181,3)</f>
        <v>12</v>
      </c>
      <c r="F48" s="7">
        <v>30</v>
      </c>
      <c r="G48" s="7" t="str">
        <f>VLOOKUP($F48,SEARRAY!$A$2:$B$181,2)</f>
        <v>H21</v>
      </c>
    </row>
    <row r="49" spans="1:7" ht="26.25" x14ac:dyDescent="0.25">
      <c r="A49" s="7">
        <f>VLOOKUP(($B49-1)*40+$E49-1,Baseboard!$A$2:$E$257,2)</f>
        <v>48</v>
      </c>
      <c r="B49" s="7">
        <f>VLOOKUP($F49,AdapterCD!$A$2:$C$181,2)</f>
        <v>7</v>
      </c>
      <c r="C49" s="7">
        <f>VLOOKUP($F49,SEARRAY!$A$2:$D$181,3)</f>
        <v>0</v>
      </c>
      <c r="D49" s="7">
        <f>VLOOKUP($F49,SEARRAY!$A$2:$D$181,4)</f>
        <v>54</v>
      </c>
      <c r="E49" s="7">
        <f>VLOOKUP($F49,AdapterCD!$A$2:$C$181,3)</f>
        <v>10</v>
      </c>
      <c r="F49" s="7">
        <v>24</v>
      </c>
      <c r="G49" s="7" t="str">
        <f>VLOOKUP($F49,SEARRAY!$A$2:$B$181,2)</f>
        <v>G20</v>
      </c>
    </row>
    <row r="50" spans="1:7" ht="26.25" x14ac:dyDescent="0.25">
      <c r="A50" s="8">
        <f>VLOOKUP(($B50-1)*40+$E50-1,Baseboard!$A$2:$E$257,2)</f>
        <v>49</v>
      </c>
      <c r="B50" s="8">
        <f>VLOOKUP($F50,AdapterCD!$A$2:$C$181,2)</f>
        <v>8</v>
      </c>
      <c r="C50" s="8">
        <f>VLOOKUP($F50,SEARRAY!$A$2:$D$181,3)</f>
        <v>1</v>
      </c>
      <c r="D50" s="8">
        <f>VLOOKUP($F50,SEARRAY!$A$2:$D$181,4)</f>
        <v>0</v>
      </c>
      <c r="E50" s="8">
        <f>VLOOKUP($F50,AdapterCD!$A$2:$C$181,3)</f>
        <v>5</v>
      </c>
      <c r="F50" s="8">
        <v>7</v>
      </c>
      <c r="G50" s="8" t="str">
        <f>VLOOKUP($F50,SEARRAY!$A$2:$B$181,2)</f>
        <v>F18</v>
      </c>
    </row>
    <row r="51" spans="1:7" ht="26.25" x14ac:dyDescent="0.25">
      <c r="A51" s="8">
        <f>VLOOKUP(($B51-1)*40+$E51-1,Baseboard!$A$2:$E$257,2)</f>
        <v>50</v>
      </c>
      <c r="B51" s="8">
        <f>VLOOKUP($F51,AdapterCD!$A$2:$C$181,2)</f>
        <v>8</v>
      </c>
      <c r="C51" s="8">
        <f>VLOOKUP($F51,SEARRAY!$A$2:$D$181,3)</f>
        <v>1</v>
      </c>
      <c r="D51" s="8">
        <f>VLOOKUP($F51,SEARRAY!$A$2:$D$181,4)</f>
        <v>6</v>
      </c>
      <c r="E51" s="8">
        <f>VLOOKUP($F51,AdapterCD!$A$2:$C$181,3)</f>
        <v>7</v>
      </c>
      <c r="F51" s="8">
        <v>13</v>
      </c>
      <c r="G51" s="8" t="str">
        <f>VLOOKUP($F51,SEARRAY!$A$2:$B$181,2)</f>
        <v>H17</v>
      </c>
    </row>
    <row r="52" spans="1:7" ht="26.25" x14ac:dyDescent="0.25">
      <c r="A52" s="8">
        <f>VLOOKUP(($B52-1)*40+$E52-1,Baseboard!$A$2:$E$257,2)</f>
        <v>51</v>
      </c>
      <c r="B52" s="8">
        <f>VLOOKUP($F52,AdapterCD!$A$2:$C$181,2)</f>
        <v>8</v>
      </c>
      <c r="C52" s="8">
        <f>VLOOKUP($F52,SEARRAY!$A$2:$D$181,3)</f>
        <v>1</v>
      </c>
      <c r="D52" s="8">
        <f>VLOOKUP($F52,SEARRAY!$A$2:$D$181,4)</f>
        <v>2</v>
      </c>
      <c r="E52" s="8">
        <f>VLOOKUP($F52,AdapterCD!$A$2:$C$181,3)</f>
        <v>6</v>
      </c>
      <c r="F52" s="8">
        <v>8</v>
      </c>
      <c r="G52" s="8" t="str">
        <f>VLOOKUP($F52,SEARRAY!$A$2:$B$181,2)</f>
        <v>G19</v>
      </c>
    </row>
    <row r="53" spans="1:7" ht="26.25" x14ac:dyDescent="0.25">
      <c r="A53" s="8">
        <f>VLOOKUP(($B53-1)*40+$E53-1,Baseboard!$A$2:$E$257,2)</f>
        <v>52</v>
      </c>
      <c r="B53" s="8">
        <f>VLOOKUP($F53,AdapterCD!$A$2:$C$181,2)</f>
        <v>8</v>
      </c>
      <c r="C53" s="8">
        <f>VLOOKUP($F53,SEARRAY!$A$2:$D$181,3)</f>
        <v>1</v>
      </c>
      <c r="D53" s="8">
        <f>VLOOKUP($F53,SEARRAY!$A$2:$D$181,4)</f>
        <v>7</v>
      </c>
      <c r="E53" s="8">
        <f>VLOOKUP($F53,AdapterCD!$A$2:$C$181,3)</f>
        <v>8</v>
      </c>
      <c r="F53" s="8">
        <v>14</v>
      </c>
      <c r="G53" s="8" t="str">
        <f>VLOOKUP($F53,SEARRAY!$A$2:$B$181,2)</f>
        <v>K18</v>
      </c>
    </row>
    <row r="54" spans="1:7" ht="26.25" x14ac:dyDescent="0.25">
      <c r="A54" s="7">
        <f>VLOOKUP(($B54-1)*40+$E54-1,Baseboard!$A$2:$E$257,2)</f>
        <v>53</v>
      </c>
      <c r="B54" s="7">
        <f>VLOOKUP($F54,AdapterCD!$A$2:$C$181,2)</f>
        <v>7</v>
      </c>
      <c r="C54" s="7">
        <f>VLOOKUP($F54,SEARRAY!$A$2:$D$181,3)</f>
        <v>0</v>
      </c>
      <c r="D54" s="7">
        <f>VLOOKUP($F54,SEARRAY!$A$2:$D$181,4)</f>
        <v>57</v>
      </c>
      <c r="E54" s="7">
        <f>VLOOKUP($F54,AdapterCD!$A$2:$C$181,3)</f>
        <v>7</v>
      </c>
      <c r="F54" s="7">
        <v>17</v>
      </c>
      <c r="G54" s="7" t="str">
        <f>VLOOKUP($F54,SEARRAY!$A$2:$B$181,2)</f>
        <v>E22</v>
      </c>
    </row>
    <row r="55" spans="1:7" ht="26.25" x14ac:dyDescent="0.25">
      <c r="A55" s="7">
        <f>VLOOKUP(($B55-1)*40+$E55-1,Baseboard!$A$2:$E$257,2)</f>
        <v>54</v>
      </c>
      <c r="B55" s="7">
        <f>VLOOKUP($F55,AdapterCD!$A$2:$C$181,2)</f>
        <v>7</v>
      </c>
      <c r="C55" s="7">
        <f>VLOOKUP($F55,SEARRAY!$A$2:$D$181,3)</f>
        <v>0</v>
      </c>
      <c r="D55" s="7">
        <f>VLOOKUP($F55,SEARRAY!$A$2:$D$181,4)</f>
        <v>59</v>
      </c>
      <c r="E55" s="7">
        <f>VLOOKUP($F55,AdapterCD!$A$2:$C$181,3)</f>
        <v>5</v>
      </c>
      <c r="F55" s="7">
        <v>11</v>
      </c>
      <c r="G55" s="7" t="str">
        <f>VLOOKUP($F55,SEARRAY!$A$2:$B$181,2)</f>
        <v>D22</v>
      </c>
    </row>
    <row r="56" spans="1:7" ht="26.25" x14ac:dyDescent="0.25">
      <c r="A56" s="7">
        <f>VLOOKUP(($B56-1)*40+$E56-1,Baseboard!$A$2:$E$257,2)</f>
        <v>55</v>
      </c>
      <c r="B56" s="7">
        <f>VLOOKUP($F56,AdapterCD!$A$2:$C$181,2)</f>
        <v>7</v>
      </c>
      <c r="C56" s="7">
        <f>VLOOKUP($F56,SEARRAY!$A$2:$D$181,3)</f>
        <v>0</v>
      </c>
      <c r="D56" s="7">
        <f>VLOOKUP($F56,SEARRAY!$A$2:$D$181,4)</f>
        <v>56</v>
      </c>
      <c r="E56" s="7">
        <f>VLOOKUP($F56,AdapterCD!$A$2:$C$181,3)</f>
        <v>8</v>
      </c>
      <c r="F56" s="7">
        <v>18</v>
      </c>
      <c r="G56" s="7" t="str">
        <f>VLOOKUP($F56,SEARRAY!$A$2:$B$181,2)</f>
        <v>F21</v>
      </c>
    </row>
    <row r="57" spans="1:7" ht="26.25" x14ac:dyDescent="0.25">
      <c r="A57" s="7">
        <f>VLOOKUP(($B57-1)*40+$E57-1,Baseboard!$A$2:$E$257,2)</f>
        <v>56</v>
      </c>
      <c r="B57" s="7">
        <f>VLOOKUP($F57,AdapterCD!$A$2:$C$181,2)</f>
        <v>7</v>
      </c>
      <c r="C57" s="7">
        <f>VLOOKUP($F57,SEARRAY!$A$2:$D$181,3)</f>
        <v>0</v>
      </c>
      <c r="D57" s="7">
        <f>VLOOKUP($F57,SEARRAY!$A$2:$D$181,4)</f>
        <v>58</v>
      </c>
      <c r="E57" s="7">
        <f>VLOOKUP($F57,AdapterCD!$A$2:$C$181,3)</f>
        <v>6</v>
      </c>
      <c r="F57" s="7">
        <v>12</v>
      </c>
      <c r="G57" s="7" t="str">
        <f>VLOOKUP($F57,SEARRAY!$A$2:$B$181,2)</f>
        <v>E20</v>
      </c>
    </row>
    <row r="58" spans="1:7" ht="26.25" x14ac:dyDescent="0.25">
      <c r="A58" s="8">
        <f>VLOOKUP(($B58-1)*40+$E58-1,Baseboard!$A$2:$E$257,2)</f>
        <v>57</v>
      </c>
      <c r="B58" s="8">
        <f>VLOOKUP($F58,AdapterCD!$A$2:$C$181,2)</f>
        <v>8</v>
      </c>
      <c r="C58" s="8">
        <f>VLOOKUP($F58,SEARRAY!$A$2:$D$181,3)</f>
        <v>1</v>
      </c>
      <c r="D58" s="8">
        <f>VLOOKUP($F58,SEARRAY!$A$2:$D$181,4)</f>
        <v>4</v>
      </c>
      <c r="E58" s="8">
        <f>VLOOKUP($F58,AdapterCD!$A$2:$C$181,3)</f>
        <v>1</v>
      </c>
      <c r="F58" s="8">
        <v>3</v>
      </c>
      <c r="G58" s="8" t="str">
        <f>VLOOKUP($F58,SEARRAY!$A$2:$B$181,2)</f>
        <v>H19</v>
      </c>
    </row>
    <row r="59" spans="1:7" ht="26.25" x14ac:dyDescent="0.25">
      <c r="A59" s="8">
        <f>VLOOKUP(($B59-1)*40+$E59-1,Baseboard!$A$2:$E$257,2)</f>
        <v>58</v>
      </c>
      <c r="B59" s="8">
        <f>VLOOKUP($F59,AdapterCD!$A$2:$C$181,2)</f>
        <v>8</v>
      </c>
      <c r="C59" s="8">
        <f>VLOOKUP($F59,SEARRAY!$A$2:$D$181,3)</f>
        <v>1</v>
      </c>
      <c r="D59" s="8">
        <f>VLOOKUP($F59,SEARRAY!$A$2:$D$181,4)</f>
        <v>1</v>
      </c>
      <c r="E59" s="8">
        <f>VLOOKUP($F59,AdapterCD!$A$2:$C$181,3)</f>
        <v>3</v>
      </c>
      <c r="F59" s="8">
        <v>1</v>
      </c>
      <c r="G59" s="8" t="str">
        <f>VLOOKUP($F59,SEARRAY!$A$2:$B$181,2)</f>
        <v>F19</v>
      </c>
    </row>
    <row r="60" spans="1:7" ht="26.25" x14ac:dyDescent="0.25">
      <c r="A60" s="8">
        <f>VLOOKUP(($B60-1)*40+$E60-1,Baseboard!$A$2:$E$257,2)</f>
        <v>59</v>
      </c>
      <c r="B60" s="8">
        <f>VLOOKUP($F60,AdapterCD!$A$2:$C$181,2)</f>
        <v>8</v>
      </c>
      <c r="C60" s="8">
        <f>VLOOKUP($F60,SEARRAY!$A$2:$D$181,3)</f>
        <v>1</v>
      </c>
      <c r="D60" s="8">
        <f>VLOOKUP($F60,SEARRAY!$A$2:$D$181,4)</f>
        <v>5</v>
      </c>
      <c r="E60" s="8">
        <f>VLOOKUP($F60,AdapterCD!$A$2:$C$181,3)</f>
        <v>2</v>
      </c>
      <c r="F60" s="8">
        <v>9</v>
      </c>
      <c r="G60" s="8" t="str">
        <f>VLOOKUP($F60,SEARRAY!$A$2:$B$181,2)</f>
        <v>J19</v>
      </c>
    </row>
    <row r="61" spans="1:7" ht="26.25" x14ac:dyDescent="0.25">
      <c r="A61" s="8">
        <f>VLOOKUP(($B61-1)*40+$E61-1,Baseboard!$A$2:$E$257,2)</f>
        <v>60</v>
      </c>
      <c r="B61" s="8">
        <f>VLOOKUP($F61,AdapterCD!$A$2:$C$181,2)</f>
        <v>8</v>
      </c>
      <c r="C61" s="8">
        <f>VLOOKUP($F61,SEARRAY!$A$2:$D$181,3)</f>
        <v>1</v>
      </c>
      <c r="D61" s="8">
        <f>VLOOKUP($F61,SEARRAY!$A$2:$D$181,4)</f>
        <v>3</v>
      </c>
      <c r="E61" s="8">
        <f>VLOOKUP($F61,AdapterCD!$A$2:$C$181,3)</f>
        <v>4</v>
      </c>
      <c r="F61" s="8">
        <v>2</v>
      </c>
      <c r="G61" s="8" t="str">
        <f>VLOOKUP($F61,SEARRAY!$A$2:$B$181,2)</f>
        <v>H18</v>
      </c>
    </row>
    <row r="62" spans="1:7" ht="26.25" x14ac:dyDescent="0.25">
      <c r="A62" s="7">
        <f>VLOOKUP(($B62-1)*40+$E62-1,Baseboard!$A$2:$E$257,2)</f>
        <v>61</v>
      </c>
      <c r="B62" s="7">
        <f>VLOOKUP($F62,AdapterCD!$A$2:$C$181,2)</f>
        <v>7</v>
      </c>
      <c r="C62" s="7">
        <f>VLOOKUP($F62,SEARRAY!$A$2:$D$181,3)</f>
        <v>0</v>
      </c>
      <c r="D62" s="7">
        <f>VLOOKUP($F62,SEARRAY!$A$2:$D$181,4)</f>
        <v>61</v>
      </c>
      <c r="E62" s="7">
        <f>VLOOKUP($F62,AdapterCD!$A$2:$C$181,3)</f>
        <v>3</v>
      </c>
      <c r="F62" s="7">
        <v>5</v>
      </c>
      <c r="G62" s="7" t="str">
        <f>VLOOKUP($F62,SEARRAY!$A$2:$B$181,2)</f>
        <v>C22</v>
      </c>
    </row>
    <row r="63" spans="1:7" ht="26.25" x14ac:dyDescent="0.25">
      <c r="A63" s="7">
        <f>VLOOKUP(($B63-1)*40+$E63-1,Baseboard!$A$2:$E$257,2)</f>
        <v>62</v>
      </c>
      <c r="B63" s="7">
        <f>VLOOKUP($F63,AdapterCD!$A$2:$C$181,2)</f>
        <v>7</v>
      </c>
      <c r="C63" s="7">
        <f>VLOOKUP($F63,SEARRAY!$A$2:$D$181,3)</f>
        <v>0</v>
      </c>
      <c r="D63" s="7">
        <f>VLOOKUP($F63,SEARRAY!$A$2:$D$181,4)</f>
        <v>62</v>
      </c>
      <c r="E63" s="7">
        <f>VLOOKUP($F63,AdapterCD!$A$2:$C$181,3)</f>
        <v>1</v>
      </c>
      <c r="F63" s="7">
        <v>4</v>
      </c>
      <c r="G63" s="20" t="str">
        <f>VLOOKUP($F63,SEARRAY!$A$2:$B$181,2)</f>
        <v>B22</v>
      </c>
    </row>
    <row r="64" spans="1:7" ht="26.25" x14ac:dyDescent="0.25">
      <c r="A64" s="7">
        <f>VLOOKUP(($B64-1)*40+$E64-1,Baseboard!$A$2:$E$257,2)</f>
        <v>63</v>
      </c>
      <c r="B64" s="7">
        <f>VLOOKUP($F64,AdapterCD!$A$2:$C$181,2)</f>
        <v>7</v>
      </c>
      <c r="C64" s="7">
        <f>VLOOKUP($F64,SEARRAY!$A$2:$D$181,3)</f>
        <v>0</v>
      </c>
      <c r="D64" s="7">
        <f>VLOOKUP($F64,SEARRAY!$A$2:$D$181,4)</f>
        <v>60</v>
      </c>
      <c r="E64" s="7">
        <f>VLOOKUP($F64,AdapterCD!$A$2:$C$181,3)</f>
        <v>4</v>
      </c>
      <c r="F64" s="7">
        <v>6</v>
      </c>
      <c r="G64" s="7" t="str">
        <f>VLOOKUP($F64,SEARRAY!$A$2:$B$181,2)</f>
        <v>D21</v>
      </c>
    </row>
    <row r="65" spans="1:7" ht="26.25" x14ac:dyDescent="0.25">
      <c r="A65" s="7">
        <f>VLOOKUP(($B65-1)*40+$E65-1,Baseboard!$A$2:$E$257,2)</f>
        <v>64</v>
      </c>
      <c r="B65" s="7">
        <f>VLOOKUP($F65,AdapterCD!$A$2:$C$181,2)</f>
        <v>7</v>
      </c>
      <c r="C65" s="7">
        <f>VLOOKUP($F65,SEARRAY!$A$2:$D$181,3)</f>
        <v>0</v>
      </c>
      <c r="D65" s="7">
        <f>VLOOKUP($F65,SEARRAY!$A$2:$D$181,4)</f>
        <v>63</v>
      </c>
      <c r="E65" s="7">
        <f>VLOOKUP($F65,AdapterCD!$A$2:$C$181,3)</f>
        <v>2</v>
      </c>
      <c r="F65" s="7">
        <v>10</v>
      </c>
      <c r="G65" s="20" t="str">
        <f>VLOOKUP($F65,SEARRAY!$A$2:$B$181,2)</f>
        <v>B21</v>
      </c>
    </row>
  </sheetData>
  <sortState ref="A2:G65">
    <sortCondition ref="A2:A6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zoomScale="50" zoomScaleNormal="50" workbookViewId="0">
      <selection activeCell="K7" sqref="K7"/>
    </sheetView>
  </sheetViews>
  <sheetFormatPr defaultRowHeight="26.25" x14ac:dyDescent="0.4"/>
  <cols>
    <col min="1" max="5" width="12.5703125" style="2" bestFit="1" customWidth="1"/>
    <col min="6" max="16384" width="9.140625" style="2"/>
  </cols>
  <sheetData>
    <row r="1" spans="1:5" s="13" customFormat="1" ht="199.5" x14ac:dyDescent="0.25">
      <c r="A1" s="14" t="s">
        <v>165</v>
      </c>
      <c r="B1" s="15" t="s">
        <v>168</v>
      </c>
      <c r="C1" s="14" t="s">
        <v>166</v>
      </c>
      <c r="D1" s="14" t="s">
        <v>176</v>
      </c>
      <c r="E1" s="14" t="s">
        <v>4</v>
      </c>
    </row>
    <row r="2" spans="1:5" x14ac:dyDescent="0.4">
      <c r="A2" s="5">
        <v>3</v>
      </c>
      <c r="B2" s="10">
        <v>1</v>
      </c>
      <c r="C2" s="10">
        <v>2</v>
      </c>
      <c r="D2" s="5">
        <v>0</v>
      </c>
      <c r="E2" s="5">
        <v>7</v>
      </c>
    </row>
    <row r="3" spans="1:5" x14ac:dyDescent="0.4">
      <c r="A3" s="5">
        <v>4</v>
      </c>
      <c r="B3" s="10">
        <v>1</v>
      </c>
      <c r="C3" s="5">
        <v>1</v>
      </c>
      <c r="D3" s="5">
        <v>1</v>
      </c>
      <c r="E3" s="5">
        <v>0</v>
      </c>
    </row>
    <row r="4" spans="1:5" x14ac:dyDescent="0.4">
      <c r="A4" s="5">
        <v>5</v>
      </c>
      <c r="B4" s="10">
        <v>1</v>
      </c>
      <c r="C4" s="5">
        <v>4</v>
      </c>
      <c r="D4" s="5">
        <v>0</v>
      </c>
      <c r="E4" s="5">
        <v>6</v>
      </c>
    </row>
    <row r="5" spans="1:5" x14ac:dyDescent="0.4">
      <c r="A5" s="5">
        <v>6</v>
      </c>
      <c r="B5" s="10">
        <v>1</v>
      </c>
      <c r="C5" s="5">
        <v>3</v>
      </c>
      <c r="D5" s="5">
        <v>1</v>
      </c>
      <c r="E5" s="5">
        <v>1</v>
      </c>
    </row>
    <row r="6" spans="1:5" x14ac:dyDescent="0.4">
      <c r="A6" s="5">
        <v>7</v>
      </c>
      <c r="B6" s="5">
        <v>1</v>
      </c>
      <c r="C6" s="5">
        <v>6</v>
      </c>
      <c r="D6" s="5">
        <v>0</v>
      </c>
      <c r="E6" s="5">
        <v>5</v>
      </c>
    </row>
    <row r="7" spans="1:5" x14ac:dyDescent="0.4">
      <c r="A7" s="5">
        <v>8</v>
      </c>
      <c r="B7" s="5">
        <v>1</v>
      </c>
      <c r="C7" s="5">
        <v>5</v>
      </c>
      <c r="D7" s="5">
        <v>1</v>
      </c>
      <c r="E7" s="5">
        <v>2</v>
      </c>
    </row>
    <row r="8" spans="1:5" x14ac:dyDescent="0.4">
      <c r="A8" s="5">
        <v>9</v>
      </c>
      <c r="B8" s="5">
        <v>1</v>
      </c>
      <c r="C8" s="5">
        <v>8</v>
      </c>
      <c r="D8" s="5">
        <v>0</v>
      </c>
      <c r="E8" s="5">
        <v>4</v>
      </c>
    </row>
    <row r="9" spans="1:5" x14ac:dyDescent="0.4">
      <c r="A9" s="5">
        <v>10</v>
      </c>
      <c r="B9" s="5">
        <v>1</v>
      </c>
      <c r="C9" s="5">
        <v>7</v>
      </c>
      <c r="D9" s="5">
        <v>1</v>
      </c>
      <c r="E9" s="5">
        <v>3</v>
      </c>
    </row>
    <row r="10" spans="1:5" x14ac:dyDescent="0.4">
      <c r="A10" s="5">
        <v>11</v>
      </c>
      <c r="B10" s="5">
        <v>1</v>
      </c>
      <c r="C10" s="5">
        <v>10</v>
      </c>
      <c r="D10" s="5">
        <v>0</v>
      </c>
      <c r="E10" s="5">
        <v>3</v>
      </c>
    </row>
    <row r="11" spans="1:5" x14ac:dyDescent="0.4">
      <c r="A11" s="5">
        <v>12</v>
      </c>
      <c r="B11" s="5">
        <v>1</v>
      </c>
      <c r="C11" s="5">
        <v>9</v>
      </c>
      <c r="D11" s="5">
        <v>1</v>
      </c>
      <c r="E11" s="5">
        <v>4</v>
      </c>
    </row>
    <row r="12" spans="1:5" x14ac:dyDescent="0.4">
      <c r="A12" s="5">
        <v>13</v>
      </c>
      <c r="B12" s="5">
        <v>1</v>
      </c>
      <c r="C12" s="5">
        <v>12</v>
      </c>
      <c r="D12" s="5">
        <v>0</v>
      </c>
      <c r="E12" s="5">
        <v>2</v>
      </c>
    </row>
    <row r="13" spans="1:5" x14ac:dyDescent="0.4">
      <c r="A13" s="5">
        <v>14</v>
      </c>
      <c r="B13" s="5">
        <v>1</v>
      </c>
      <c r="C13" s="5">
        <v>11</v>
      </c>
      <c r="D13" s="5">
        <v>1</v>
      </c>
      <c r="E13" s="5">
        <v>5</v>
      </c>
    </row>
    <row r="14" spans="1:5" x14ac:dyDescent="0.4">
      <c r="A14" s="5">
        <v>15</v>
      </c>
      <c r="B14" s="5">
        <v>1</v>
      </c>
      <c r="C14" s="5">
        <v>14</v>
      </c>
      <c r="D14" s="5">
        <v>0</v>
      </c>
      <c r="E14" s="5">
        <v>1</v>
      </c>
    </row>
    <row r="15" spans="1:5" x14ac:dyDescent="0.4">
      <c r="A15" s="5">
        <v>16</v>
      </c>
      <c r="B15" s="5">
        <v>1</v>
      </c>
      <c r="C15" s="5">
        <v>13</v>
      </c>
      <c r="D15" s="5">
        <v>1</v>
      </c>
      <c r="E15" s="5">
        <v>6</v>
      </c>
    </row>
    <row r="16" spans="1:5" x14ac:dyDescent="0.4">
      <c r="A16" s="5">
        <v>17</v>
      </c>
      <c r="B16" s="5">
        <v>1</v>
      </c>
      <c r="C16" s="5">
        <v>16</v>
      </c>
      <c r="D16" s="5">
        <v>0</v>
      </c>
      <c r="E16" s="5">
        <v>0</v>
      </c>
    </row>
    <row r="17" spans="1:5" x14ac:dyDescent="0.4">
      <c r="A17" s="5">
        <v>18</v>
      </c>
      <c r="B17" s="5">
        <v>1</v>
      </c>
      <c r="C17" s="5">
        <v>15</v>
      </c>
      <c r="D17" s="5">
        <v>1</v>
      </c>
      <c r="E17" s="5">
        <v>7</v>
      </c>
    </row>
    <row r="18" spans="1:5" x14ac:dyDescent="0.4">
      <c r="A18" s="5">
        <v>19</v>
      </c>
      <c r="B18" s="5">
        <v>1</v>
      </c>
      <c r="C18" s="5">
        <v>26</v>
      </c>
      <c r="D18" s="5">
        <v>2</v>
      </c>
      <c r="E18" s="5">
        <v>7</v>
      </c>
    </row>
    <row r="19" spans="1:5" x14ac:dyDescent="0.4">
      <c r="A19" s="5">
        <v>20</v>
      </c>
      <c r="B19" s="5">
        <v>1</v>
      </c>
      <c r="C19" s="5">
        <v>25</v>
      </c>
      <c r="D19" s="5">
        <v>3</v>
      </c>
      <c r="E19" s="5">
        <v>0</v>
      </c>
    </row>
    <row r="20" spans="1:5" x14ac:dyDescent="0.4">
      <c r="A20" s="5">
        <v>21</v>
      </c>
      <c r="B20" s="5">
        <v>1</v>
      </c>
      <c r="C20" s="5">
        <v>28</v>
      </c>
      <c r="D20" s="5">
        <v>2</v>
      </c>
      <c r="E20" s="5">
        <v>6</v>
      </c>
    </row>
    <row r="21" spans="1:5" x14ac:dyDescent="0.4">
      <c r="A21" s="5">
        <v>22</v>
      </c>
      <c r="B21" s="5">
        <v>1</v>
      </c>
      <c r="C21" s="5">
        <v>27</v>
      </c>
      <c r="D21" s="5">
        <v>3</v>
      </c>
      <c r="E21" s="5">
        <v>1</v>
      </c>
    </row>
    <row r="22" spans="1:5" x14ac:dyDescent="0.4">
      <c r="A22" s="5">
        <v>23</v>
      </c>
      <c r="B22" s="5">
        <v>1</v>
      </c>
      <c r="C22" s="5">
        <v>30</v>
      </c>
      <c r="D22" s="5">
        <v>2</v>
      </c>
      <c r="E22" s="5">
        <v>5</v>
      </c>
    </row>
    <row r="23" spans="1:5" x14ac:dyDescent="0.4">
      <c r="A23" s="5">
        <v>24</v>
      </c>
      <c r="B23" s="5">
        <v>1</v>
      </c>
      <c r="C23" s="5">
        <v>29</v>
      </c>
      <c r="D23" s="5">
        <v>3</v>
      </c>
      <c r="E23" s="5">
        <v>2</v>
      </c>
    </row>
    <row r="24" spans="1:5" x14ac:dyDescent="0.4">
      <c r="A24" s="5">
        <v>25</v>
      </c>
      <c r="B24" s="5">
        <v>1</v>
      </c>
      <c r="C24" s="5">
        <v>32</v>
      </c>
      <c r="D24" s="5">
        <v>2</v>
      </c>
      <c r="E24" s="5">
        <v>4</v>
      </c>
    </row>
    <row r="25" spans="1:5" x14ac:dyDescent="0.4">
      <c r="A25" s="5">
        <v>26</v>
      </c>
      <c r="B25" s="5">
        <v>1</v>
      </c>
      <c r="C25" s="5">
        <v>31</v>
      </c>
      <c r="D25" s="5">
        <v>3</v>
      </c>
      <c r="E25" s="5">
        <v>3</v>
      </c>
    </row>
    <row r="26" spans="1:5" x14ac:dyDescent="0.4">
      <c r="A26" s="5">
        <v>27</v>
      </c>
      <c r="B26" s="5">
        <v>1</v>
      </c>
      <c r="C26" s="5">
        <v>34</v>
      </c>
      <c r="D26" s="5">
        <v>2</v>
      </c>
      <c r="E26" s="5">
        <v>3</v>
      </c>
    </row>
    <row r="27" spans="1:5" x14ac:dyDescent="0.4">
      <c r="A27" s="5">
        <v>28</v>
      </c>
      <c r="B27" s="5">
        <v>1</v>
      </c>
      <c r="C27" s="5">
        <v>33</v>
      </c>
      <c r="D27" s="5">
        <v>3</v>
      </c>
      <c r="E27" s="5">
        <v>4</v>
      </c>
    </row>
    <row r="28" spans="1:5" x14ac:dyDescent="0.4">
      <c r="A28" s="5">
        <v>29</v>
      </c>
      <c r="B28" s="5">
        <v>1</v>
      </c>
      <c r="C28" s="5">
        <v>36</v>
      </c>
      <c r="D28" s="5">
        <v>2</v>
      </c>
      <c r="E28" s="5">
        <v>2</v>
      </c>
    </row>
    <row r="29" spans="1:5" x14ac:dyDescent="0.4">
      <c r="A29" s="5">
        <v>30</v>
      </c>
      <c r="B29" s="5">
        <v>1</v>
      </c>
      <c r="C29" s="5">
        <v>35</v>
      </c>
      <c r="D29" s="5">
        <v>3</v>
      </c>
      <c r="E29" s="5">
        <v>5</v>
      </c>
    </row>
    <row r="30" spans="1:5" x14ac:dyDescent="0.4">
      <c r="A30" s="5">
        <v>31</v>
      </c>
      <c r="B30" s="5">
        <v>1</v>
      </c>
      <c r="C30" s="5">
        <v>38</v>
      </c>
      <c r="D30" s="5">
        <v>2</v>
      </c>
      <c r="E30" s="5">
        <v>1</v>
      </c>
    </row>
    <row r="31" spans="1:5" x14ac:dyDescent="0.4">
      <c r="A31" s="5">
        <v>32</v>
      </c>
      <c r="B31" s="5">
        <v>1</v>
      </c>
      <c r="C31" s="5">
        <v>37</v>
      </c>
      <c r="D31" s="5">
        <v>3</v>
      </c>
      <c r="E31" s="5">
        <v>6</v>
      </c>
    </row>
    <row r="32" spans="1:5" x14ac:dyDescent="0.4">
      <c r="A32" s="5">
        <v>33</v>
      </c>
      <c r="B32" s="5">
        <v>1</v>
      </c>
      <c r="C32" s="5">
        <v>40</v>
      </c>
      <c r="D32" s="5">
        <v>2</v>
      </c>
      <c r="E32" s="5">
        <v>0</v>
      </c>
    </row>
    <row r="33" spans="1:5" x14ac:dyDescent="0.4">
      <c r="A33" s="5">
        <v>34</v>
      </c>
      <c r="B33" s="5">
        <v>1</v>
      </c>
      <c r="C33" s="5">
        <v>39</v>
      </c>
      <c r="D33" s="5">
        <v>3</v>
      </c>
      <c r="E33" s="5">
        <v>7</v>
      </c>
    </row>
    <row r="34" spans="1:5" x14ac:dyDescent="0.4">
      <c r="A34" s="5">
        <v>67</v>
      </c>
      <c r="B34" s="5">
        <v>2</v>
      </c>
      <c r="C34" s="5">
        <v>39</v>
      </c>
      <c r="D34" s="5">
        <v>4</v>
      </c>
      <c r="E34" s="5">
        <v>7</v>
      </c>
    </row>
    <row r="35" spans="1:5" x14ac:dyDescent="0.4">
      <c r="A35" s="5">
        <v>68</v>
      </c>
      <c r="B35" s="5">
        <v>2</v>
      </c>
      <c r="C35" s="5">
        <v>40</v>
      </c>
      <c r="D35" s="5">
        <v>5</v>
      </c>
      <c r="E35" s="5">
        <v>0</v>
      </c>
    </row>
    <row r="36" spans="1:5" x14ac:dyDescent="0.4">
      <c r="A36" s="5">
        <v>69</v>
      </c>
      <c r="B36" s="5">
        <v>2</v>
      </c>
      <c r="C36" s="5">
        <v>37</v>
      </c>
      <c r="D36" s="5">
        <v>4</v>
      </c>
      <c r="E36" s="5">
        <v>6</v>
      </c>
    </row>
    <row r="37" spans="1:5" x14ac:dyDescent="0.4">
      <c r="A37" s="5">
        <v>70</v>
      </c>
      <c r="B37" s="5">
        <v>2</v>
      </c>
      <c r="C37" s="5">
        <v>38</v>
      </c>
      <c r="D37" s="5">
        <v>5</v>
      </c>
      <c r="E37" s="5">
        <v>1</v>
      </c>
    </row>
    <row r="38" spans="1:5" x14ac:dyDescent="0.4">
      <c r="A38" s="5">
        <v>71</v>
      </c>
      <c r="B38" s="5">
        <v>2</v>
      </c>
      <c r="C38" s="5">
        <v>35</v>
      </c>
      <c r="D38" s="5">
        <v>4</v>
      </c>
      <c r="E38" s="5">
        <v>5</v>
      </c>
    </row>
    <row r="39" spans="1:5" x14ac:dyDescent="0.4">
      <c r="A39" s="5">
        <v>72</v>
      </c>
      <c r="B39" s="5">
        <v>2</v>
      </c>
      <c r="C39" s="5">
        <v>36</v>
      </c>
      <c r="D39" s="5">
        <v>5</v>
      </c>
      <c r="E39" s="5">
        <v>2</v>
      </c>
    </row>
    <row r="40" spans="1:5" x14ac:dyDescent="0.4">
      <c r="A40" s="5">
        <v>73</v>
      </c>
      <c r="B40" s="5">
        <v>2</v>
      </c>
      <c r="C40" s="5">
        <v>33</v>
      </c>
      <c r="D40" s="5">
        <v>4</v>
      </c>
      <c r="E40" s="5">
        <v>4</v>
      </c>
    </row>
    <row r="41" spans="1:5" x14ac:dyDescent="0.4">
      <c r="A41" s="5">
        <v>74</v>
      </c>
      <c r="B41" s="5">
        <v>2</v>
      </c>
      <c r="C41" s="5">
        <v>34</v>
      </c>
      <c r="D41" s="5">
        <v>5</v>
      </c>
      <c r="E41" s="5">
        <v>3</v>
      </c>
    </row>
    <row r="42" spans="1:5" x14ac:dyDescent="0.4">
      <c r="A42" s="5">
        <v>75</v>
      </c>
      <c r="B42" s="5">
        <v>2</v>
      </c>
      <c r="C42" s="5">
        <v>31</v>
      </c>
      <c r="D42" s="5">
        <v>4</v>
      </c>
      <c r="E42" s="5">
        <v>3</v>
      </c>
    </row>
    <row r="43" spans="1:5" x14ac:dyDescent="0.4">
      <c r="A43" s="5">
        <v>76</v>
      </c>
      <c r="B43" s="5">
        <v>2</v>
      </c>
      <c r="C43" s="5">
        <v>32</v>
      </c>
      <c r="D43" s="5">
        <v>5</v>
      </c>
      <c r="E43" s="5">
        <v>4</v>
      </c>
    </row>
    <row r="44" spans="1:5" x14ac:dyDescent="0.4">
      <c r="A44" s="5">
        <v>77</v>
      </c>
      <c r="B44" s="5">
        <v>2</v>
      </c>
      <c r="C44" s="5">
        <v>29</v>
      </c>
      <c r="D44" s="5">
        <v>4</v>
      </c>
      <c r="E44" s="5">
        <v>2</v>
      </c>
    </row>
    <row r="45" spans="1:5" x14ac:dyDescent="0.4">
      <c r="A45" s="5">
        <v>78</v>
      </c>
      <c r="B45" s="5">
        <v>2</v>
      </c>
      <c r="C45" s="5">
        <v>30</v>
      </c>
      <c r="D45" s="5">
        <v>5</v>
      </c>
      <c r="E45" s="5">
        <v>5</v>
      </c>
    </row>
    <row r="46" spans="1:5" x14ac:dyDescent="0.4">
      <c r="A46" s="5">
        <v>79</v>
      </c>
      <c r="B46" s="5">
        <v>2</v>
      </c>
      <c r="C46" s="5">
        <v>27</v>
      </c>
      <c r="D46" s="5">
        <v>4</v>
      </c>
      <c r="E46" s="5">
        <v>1</v>
      </c>
    </row>
    <row r="47" spans="1:5" x14ac:dyDescent="0.4">
      <c r="A47" s="5">
        <v>80</v>
      </c>
      <c r="B47" s="5">
        <v>2</v>
      </c>
      <c r="C47" s="5">
        <v>28</v>
      </c>
      <c r="D47" s="5">
        <v>5</v>
      </c>
      <c r="E47" s="5">
        <v>6</v>
      </c>
    </row>
    <row r="48" spans="1:5" x14ac:dyDescent="0.4">
      <c r="A48" s="5">
        <v>81</v>
      </c>
      <c r="B48" s="5">
        <v>2</v>
      </c>
      <c r="C48" s="5">
        <v>25</v>
      </c>
      <c r="D48" s="5">
        <v>4</v>
      </c>
      <c r="E48" s="5">
        <v>0</v>
      </c>
    </row>
    <row r="49" spans="1:5" x14ac:dyDescent="0.4">
      <c r="A49" s="5">
        <v>82</v>
      </c>
      <c r="B49" s="5">
        <v>2</v>
      </c>
      <c r="C49" s="5">
        <v>26</v>
      </c>
      <c r="D49" s="5">
        <v>5</v>
      </c>
      <c r="E49" s="5">
        <v>7</v>
      </c>
    </row>
    <row r="50" spans="1:5" x14ac:dyDescent="0.4">
      <c r="A50" s="5">
        <v>83</v>
      </c>
      <c r="B50" s="5">
        <v>2</v>
      </c>
      <c r="C50" s="5">
        <v>15</v>
      </c>
      <c r="D50" s="5">
        <v>6</v>
      </c>
      <c r="E50" s="5">
        <v>7</v>
      </c>
    </row>
    <row r="51" spans="1:5" x14ac:dyDescent="0.4">
      <c r="A51" s="5">
        <v>84</v>
      </c>
      <c r="B51" s="5">
        <v>2</v>
      </c>
      <c r="C51" s="5">
        <v>16</v>
      </c>
      <c r="D51" s="5">
        <v>7</v>
      </c>
      <c r="E51" s="5">
        <v>0</v>
      </c>
    </row>
    <row r="52" spans="1:5" x14ac:dyDescent="0.4">
      <c r="A52" s="5">
        <v>85</v>
      </c>
      <c r="B52" s="5">
        <v>2</v>
      </c>
      <c r="C52" s="5">
        <v>13</v>
      </c>
      <c r="D52" s="5">
        <v>6</v>
      </c>
      <c r="E52" s="5">
        <v>6</v>
      </c>
    </row>
    <row r="53" spans="1:5" x14ac:dyDescent="0.4">
      <c r="A53" s="5">
        <v>86</v>
      </c>
      <c r="B53" s="5">
        <v>2</v>
      </c>
      <c r="C53" s="5">
        <v>14</v>
      </c>
      <c r="D53" s="5">
        <v>7</v>
      </c>
      <c r="E53" s="5">
        <v>1</v>
      </c>
    </row>
    <row r="54" spans="1:5" x14ac:dyDescent="0.4">
      <c r="A54" s="5">
        <v>87</v>
      </c>
      <c r="B54" s="5">
        <v>2</v>
      </c>
      <c r="C54" s="5">
        <v>11</v>
      </c>
      <c r="D54" s="5">
        <v>6</v>
      </c>
      <c r="E54" s="5">
        <v>5</v>
      </c>
    </row>
    <row r="55" spans="1:5" x14ac:dyDescent="0.4">
      <c r="A55" s="5">
        <v>88</v>
      </c>
      <c r="B55" s="5">
        <v>2</v>
      </c>
      <c r="C55" s="5">
        <v>12</v>
      </c>
      <c r="D55" s="5">
        <v>7</v>
      </c>
      <c r="E55" s="5">
        <v>2</v>
      </c>
    </row>
    <row r="56" spans="1:5" x14ac:dyDescent="0.4">
      <c r="A56" s="5">
        <v>89</v>
      </c>
      <c r="B56" s="5">
        <v>2</v>
      </c>
      <c r="C56" s="5">
        <v>9</v>
      </c>
      <c r="D56" s="5">
        <v>6</v>
      </c>
      <c r="E56" s="5">
        <v>4</v>
      </c>
    </row>
    <row r="57" spans="1:5" x14ac:dyDescent="0.4">
      <c r="A57" s="5">
        <v>90</v>
      </c>
      <c r="B57" s="5">
        <v>2</v>
      </c>
      <c r="C57" s="5">
        <v>10</v>
      </c>
      <c r="D57" s="5">
        <v>7</v>
      </c>
      <c r="E57" s="5">
        <v>3</v>
      </c>
    </row>
    <row r="58" spans="1:5" x14ac:dyDescent="0.4">
      <c r="A58" s="5">
        <v>91</v>
      </c>
      <c r="B58" s="5">
        <v>2</v>
      </c>
      <c r="C58" s="5">
        <v>7</v>
      </c>
      <c r="D58" s="5">
        <v>6</v>
      </c>
      <c r="E58" s="5">
        <v>3</v>
      </c>
    </row>
    <row r="59" spans="1:5" x14ac:dyDescent="0.4">
      <c r="A59" s="5">
        <v>92</v>
      </c>
      <c r="B59" s="5">
        <v>2</v>
      </c>
      <c r="C59" s="5">
        <v>8</v>
      </c>
      <c r="D59" s="5">
        <v>7</v>
      </c>
      <c r="E59" s="5">
        <v>4</v>
      </c>
    </row>
    <row r="60" spans="1:5" x14ac:dyDescent="0.4">
      <c r="A60" s="5">
        <v>93</v>
      </c>
      <c r="B60" s="5">
        <v>2</v>
      </c>
      <c r="C60" s="5">
        <v>5</v>
      </c>
      <c r="D60" s="5">
        <v>6</v>
      </c>
      <c r="E60" s="5">
        <v>2</v>
      </c>
    </row>
    <row r="61" spans="1:5" x14ac:dyDescent="0.4">
      <c r="A61" s="5">
        <v>94</v>
      </c>
      <c r="B61" s="5">
        <v>2</v>
      </c>
      <c r="C61" s="5">
        <v>6</v>
      </c>
      <c r="D61" s="5">
        <v>7</v>
      </c>
      <c r="E61" s="5">
        <v>5</v>
      </c>
    </row>
    <row r="62" spans="1:5" x14ac:dyDescent="0.4">
      <c r="A62" s="5">
        <v>95</v>
      </c>
      <c r="B62" s="5">
        <v>2</v>
      </c>
      <c r="C62" s="5">
        <v>3</v>
      </c>
      <c r="D62" s="5">
        <v>6</v>
      </c>
      <c r="E62" s="5">
        <v>1</v>
      </c>
    </row>
    <row r="63" spans="1:5" x14ac:dyDescent="0.4">
      <c r="A63" s="5">
        <v>96</v>
      </c>
      <c r="B63" s="5">
        <v>2</v>
      </c>
      <c r="C63" s="5">
        <v>4</v>
      </c>
      <c r="D63" s="5">
        <v>7</v>
      </c>
      <c r="E63" s="5">
        <v>6</v>
      </c>
    </row>
    <row r="64" spans="1:5" x14ac:dyDescent="0.4">
      <c r="A64" s="5">
        <v>97</v>
      </c>
      <c r="B64" s="5">
        <v>2</v>
      </c>
      <c r="C64" s="5">
        <v>1</v>
      </c>
      <c r="D64" s="5">
        <v>6</v>
      </c>
      <c r="E64" s="5">
        <v>0</v>
      </c>
    </row>
    <row r="65" spans="1:5" x14ac:dyDescent="0.4">
      <c r="A65" s="5">
        <v>98</v>
      </c>
      <c r="B65" s="5">
        <v>2</v>
      </c>
      <c r="C65" s="5">
        <v>2</v>
      </c>
      <c r="D65" s="5">
        <v>7</v>
      </c>
      <c r="E65" s="5">
        <v>7</v>
      </c>
    </row>
  </sheetData>
  <sortState ref="A2:H97">
    <sortCondition ref="A2:A97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7"/>
  <sheetViews>
    <sheetView zoomScaleNormal="100" workbookViewId="0">
      <pane ySplit="1" topLeftCell="A2" activePane="bottomLeft" state="frozen"/>
      <selection pane="bottomLeft" activeCell="L21" sqref="L21"/>
    </sheetView>
  </sheetViews>
  <sheetFormatPr defaultRowHeight="15" x14ac:dyDescent="0.25"/>
  <cols>
    <col min="2" max="2" width="6.85546875" bestFit="1" customWidth="1"/>
    <col min="3" max="3" width="4.85546875" bestFit="1" customWidth="1"/>
    <col min="4" max="4" width="11.42578125" bestFit="1" customWidth="1"/>
    <col min="5" max="5" width="12.5703125" bestFit="1" customWidth="1"/>
  </cols>
  <sheetData>
    <row r="1" spans="1:5" s="11" customFormat="1" x14ac:dyDescent="0.25">
      <c r="A1" s="11" t="s">
        <v>169</v>
      </c>
      <c r="B1" s="11" t="s">
        <v>13</v>
      </c>
      <c r="C1" s="11" t="s">
        <v>12</v>
      </c>
      <c r="D1" s="11" t="s">
        <v>167</v>
      </c>
      <c r="E1" s="11" t="s">
        <v>175</v>
      </c>
    </row>
    <row r="2" spans="1:5" x14ac:dyDescent="0.25">
      <c r="A2">
        <f t="shared" ref="A2:A65" si="0">($D2-1)*40+$E2-1</f>
        <v>0</v>
      </c>
      <c r="B2">
        <v>62</v>
      </c>
      <c r="C2" t="s">
        <v>8</v>
      </c>
      <c r="D2">
        <v>1</v>
      </c>
      <c r="E2">
        <v>1</v>
      </c>
    </row>
    <row r="3" spans="1:5" x14ac:dyDescent="0.25">
      <c r="A3">
        <f t="shared" si="0"/>
        <v>1</v>
      </c>
      <c r="B3">
        <v>64</v>
      </c>
      <c r="C3" t="s">
        <v>8</v>
      </c>
      <c r="D3">
        <v>1</v>
      </c>
      <c r="E3">
        <v>2</v>
      </c>
    </row>
    <row r="4" spans="1:5" x14ac:dyDescent="0.25">
      <c r="A4">
        <f t="shared" si="0"/>
        <v>2</v>
      </c>
      <c r="B4">
        <v>61</v>
      </c>
      <c r="C4" t="s">
        <v>8</v>
      </c>
      <c r="D4">
        <v>1</v>
      </c>
      <c r="E4">
        <v>3</v>
      </c>
    </row>
    <row r="5" spans="1:5" x14ac:dyDescent="0.25">
      <c r="A5">
        <f t="shared" si="0"/>
        <v>3</v>
      </c>
      <c r="B5">
        <v>63</v>
      </c>
      <c r="C5" t="s">
        <v>8</v>
      </c>
      <c r="D5">
        <v>1</v>
      </c>
      <c r="E5">
        <v>4</v>
      </c>
    </row>
    <row r="6" spans="1:5" x14ac:dyDescent="0.25">
      <c r="A6">
        <f t="shared" si="0"/>
        <v>4</v>
      </c>
      <c r="B6">
        <v>54</v>
      </c>
      <c r="C6" t="s">
        <v>8</v>
      </c>
      <c r="D6">
        <v>1</v>
      </c>
      <c r="E6">
        <v>5</v>
      </c>
    </row>
    <row r="7" spans="1:5" x14ac:dyDescent="0.25">
      <c r="A7">
        <f t="shared" si="0"/>
        <v>5</v>
      </c>
      <c r="B7">
        <v>56</v>
      </c>
      <c r="C7" t="s">
        <v>8</v>
      </c>
      <c r="D7">
        <v>1</v>
      </c>
      <c r="E7">
        <v>6</v>
      </c>
    </row>
    <row r="8" spans="1:5" x14ac:dyDescent="0.25">
      <c r="A8">
        <f t="shared" si="0"/>
        <v>6</v>
      </c>
      <c r="B8">
        <v>53</v>
      </c>
      <c r="C8" t="s">
        <v>8</v>
      </c>
      <c r="D8">
        <v>1</v>
      </c>
      <c r="E8">
        <v>7</v>
      </c>
    </row>
    <row r="9" spans="1:5" x14ac:dyDescent="0.25">
      <c r="A9">
        <f t="shared" si="0"/>
        <v>7</v>
      </c>
      <c r="B9">
        <v>55</v>
      </c>
      <c r="C9" t="s">
        <v>8</v>
      </c>
      <c r="D9">
        <v>1</v>
      </c>
      <c r="E9">
        <v>8</v>
      </c>
    </row>
    <row r="10" spans="1:5" x14ac:dyDescent="0.25">
      <c r="A10">
        <f t="shared" si="0"/>
        <v>8</v>
      </c>
      <c r="B10">
        <v>46</v>
      </c>
      <c r="C10" t="s">
        <v>8</v>
      </c>
      <c r="D10">
        <v>1</v>
      </c>
      <c r="E10">
        <v>9</v>
      </c>
    </row>
    <row r="11" spans="1:5" x14ac:dyDescent="0.25">
      <c r="A11">
        <f t="shared" si="0"/>
        <v>9</v>
      </c>
      <c r="B11">
        <v>48</v>
      </c>
      <c r="C11" t="s">
        <v>8</v>
      </c>
      <c r="D11">
        <v>1</v>
      </c>
      <c r="E11">
        <v>10</v>
      </c>
    </row>
    <row r="12" spans="1:5" x14ac:dyDescent="0.25">
      <c r="A12">
        <f t="shared" si="0"/>
        <v>10</v>
      </c>
      <c r="B12">
        <v>45</v>
      </c>
      <c r="C12" t="s">
        <v>8</v>
      </c>
      <c r="D12">
        <v>1</v>
      </c>
      <c r="E12">
        <v>11</v>
      </c>
    </row>
    <row r="13" spans="1:5" x14ac:dyDescent="0.25">
      <c r="A13">
        <f t="shared" si="0"/>
        <v>11</v>
      </c>
      <c r="B13">
        <v>47</v>
      </c>
      <c r="C13" t="s">
        <v>8</v>
      </c>
      <c r="D13">
        <v>1</v>
      </c>
      <c r="E13">
        <v>12</v>
      </c>
    </row>
    <row r="14" spans="1:5" x14ac:dyDescent="0.25">
      <c r="A14">
        <f t="shared" si="0"/>
        <v>12</v>
      </c>
      <c r="B14">
        <v>38</v>
      </c>
      <c r="C14" t="s">
        <v>8</v>
      </c>
      <c r="D14">
        <v>1</v>
      </c>
      <c r="E14">
        <v>13</v>
      </c>
    </row>
    <row r="15" spans="1:5" x14ac:dyDescent="0.25">
      <c r="A15">
        <f t="shared" si="0"/>
        <v>13</v>
      </c>
      <c r="B15">
        <v>40</v>
      </c>
      <c r="C15" t="s">
        <v>8</v>
      </c>
      <c r="D15">
        <v>1</v>
      </c>
      <c r="E15">
        <v>14</v>
      </c>
    </row>
    <row r="16" spans="1:5" x14ac:dyDescent="0.25">
      <c r="A16">
        <f t="shared" si="0"/>
        <v>14</v>
      </c>
      <c r="B16">
        <v>37</v>
      </c>
      <c r="C16" t="s">
        <v>8</v>
      </c>
      <c r="D16">
        <v>1</v>
      </c>
      <c r="E16">
        <v>15</v>
      </c>
    </row>
    <row r="17" spans="1:5" x14ac:dyDescent="0.25">
      <c r="A17">
        <f t="shared" si="0"/>
        <v>15</v>
      </c>
      <c r="B17">
        <v>39</v>
      </c>
      <c r="C17" t="s">
        <v>8</v>
      </c>
      <c r="D17">
        <v>1</v>
      </c>
      <c r="E17">
        <v>16</v>
      </c>
    </row>
    <row r="18" spans="1:5" x14ac:dyDescent="0.25">
      <c r="A18">
        <f t="shared" si="0"/>
        <v>24</v>
      </c>
      <c r="B18">
        <v>30</v>
      </c>
      <c r="C18" t="s">
        <v>8</v>
      </c>
      <c r="D18">
        <v>1</v>
      </c>
      <c r="E18">
        <v>25</v>
      </c>
    </row>
    <row r="19" spans="1:5" x14ac:dyDescent="0.25">
      <c r="A19">
        <f t="shared" si="0"/>
        <v>25</v>
      </c>
      <c r="B19">
        <v>31</v>
      </c>
      <c r="C19" t="s">
        <v>8</v>
      </c>
      <c r="D19">
        <v>1</v>
      </c>
      <c r="E19">
        <v>26</v>
      </c>
    </row>
    <row r="20" spans="1:5" x14ac:dyDescent="0.25">
      <c r="A20">
        <f t="shared" si="0"/>
        <v>26</v>
      </c>
      <c r="B20">
        <v>29</v>
      </c>
      <c r="C20" t="s">
        <v>8</v>
      </c>
      <c r="D20">
        <v>1</v>
      </c>
      <c r="E20">
        <v>27</v>
      </c>
    </row>
    <row r="21" spans="1:5" x14ac:dyDescent="0.25">
      <c r="A21">
        <f t="shared" si="0"/>
        <v>27</v>
      </c>
      <c r="B21">
        <v>32</v>
      </c>
      <c r="C21" t="s">
        <v>8</v>
      </c>
      <c r="D21">
        <v>1</v>
      </c>
      <c r="E21">
        <v>28</v>
      </c>
    </row>
    <row r="22" spans="1:5" x14ac:dyDescent="0.25">
      <c r="A22">
        <f t="shared" si="0"/>
        <v>28</v>
      </c>
      <c r="B22">
        <v>21</v>
      </c>
      <c r="C22" t="s">
        <v>8</v>
      </c>
      <c r="D22">
        <v>1</v>
      </c>
      <c r="E22">
        <v>29</v>
      </c>
    </row>
    <row r="23" spans="1:5" x14ac:dyDescent="0.25">
      <c r="A23">
        <f t="shared" si="0"/>
        <v>29</v>
      </c>
      <c r="B23">
        <v>23</v>
      </c>
      <c r="C23" t="s">
        <v>8</v>
      </c>
      <c r="D23">
        <v>1</v>
      </c>
      <c r="E23">
        <v>30</v>
      </c>
    </row>
    <row r="24" spans="1:5" x14ac:dyDescent="0.25">
      <c r="A24">
        <f t="shared" si="0"/>
        <v>30</v>
      </c>
      <c r="B24">
        <v>22</v>
      </c>
      <c r="C24" t="s">
        <v>8</v>
      </c>
      <c r="D24">
        <v>1</v>
      </c>
      <c r="E24">
        <v>31</v>
      </c>
    </row>
    <row r="25" spans="1:5" x14ac:dyDescent="0.25">
      <c r="A25">
        <f t="shared" si="0"/>
        <v>31</v>
      </c>
      <c r="B25">
        <v>24</v>
      </c>
      <c r="C25" t="s">
        <v>8</v>
      </c>
      <c r="D25">
        <v>1</v>
      </c>
      <c r="E25">
        <v>32</v>
      </c>
    </row>
    <row r="26" spans="1:5" x14ac:dyDescent="0.25">
      <c r="A26">
        <f t="shared" si="0"/>
        <v>32</v>
      </c>
      <c r="B26">
        <v>13</v>
      </c>
      <c r="C26" t="s">
        <v>8</v>
      </c>
      <c r="D26">
        <v>1</v>
      </c>
      <c r="E26">
        <v>33</v>
      </c>
    </row>
    <row r="27" spans="1:5" x14ac:dyDescent="0.25">
      <c r="A27">
        <f t="shared" si="0"/>
        <v>33</v>
      </c>
      <c r="B27">
        <v>15</v>
      </c>
      <c r="C27" t="s">
        <v>8</v>
      </c>
      <c r="D27">
        <v>1</v>
      </c>
      <c r="E27">
        <v>34</v>
      </c>
    </row>
    <row r="28" spans="1:5" x14ac:dyDescent="0.25">
      <c r="A28">
        <f t="shared" si="0"/>
        <v>34</v>
      </c>
      <c r="B28">
        <v>14</v>
      </c>
      <c r="C28" t="s">
        <v>8</v>
      </c>
      <c r="D28">
        <v>1</v>
      </c>
      <c r="E28">
        <v>35</v>
      </c>
    </row>
    <row r="29" spans="1:5" x14ac:dyDescent="0.25">
      <c r="A29">
        <f t="shared" si="0"/>
        <v>35</v>
      </c>
      <c r="B29">
        <v>16</v>
      </c>
      <c r="C29" t="s">
        <v>8</v>
      </c>
      <c r="D29">
        <v>1</v>
      </c>
      <c r="E29">
        <v>36</v>
      </c>
    </row>
    <row r="30" spans="1:5" x14ac:dyDescent="0.25">
      <c r="A30">
        <f t="shared" si="0"/>
        <v>36</v>
      </c>
      <c r="B30">
        <v>5</v>
      </c>
      <c r="C30" t="s">
        <v>8</v>
      </c>
      <c r="D30">
        <v>1</v>
      </c>
      <c r="E30">
        <v>37</v>
      </c>
    </row>
    <row r="31" spans="1:5" x14ac:dyDescent="0.25">
      <c r="A31">
        <f t="shared" si="0"/>
        <v>37</v>
      </c>
      <c r="B31">
        <v>7</v>
      </c>
      <c r="C31" t="s">
        <v>8</v>
      </c>
      <c r="D31">
        <v>1</v>
      </c>
      <c r="E31">
        <v>38</v>
      </c>
    </row>
    <row r="32" spans="1:5" x14ac:dyDescent="0.25">
      <c r="A32">
        <f t="shared" si="0"/>
        <v>38</v>
      </c>
      <c r="B32">
        <v>6</v>
      </c>
      <c r="C32" t="s">
        <v>8</v>
      </c>
      <c r="D32">
        <v>1</v>
      </c>
      <c r="E32">
        <v>39</v>
      </c>
    </row>
    <row r="33" spans="1:5" x14ac:dyDescent="0.25">
      <c r="A33">
        <f t="shared" si="0"/>
        <v>39</v>
      </c>
      <c r="B33">
        <v>8</v>
      </c>
      <c r="C33" t="s">
        <v>8</v>
      </c>
      <c r="D33">
        <v>1</v>
      </c>
      <c r="E33">
        <v>40</v>
      </c>
    </row>
    <row r="34" spans="1:5" x14ac:dyDescent="0.25">
      <c r="A34">
        <f t="shared" si="0"/>
        <v>40</v>
      </c>
      <c r="B34">
        <v>57</v>
      </c>
      <c r="C34" t="s">
        <v>8</v>
      </c>
      <c r="D34">
        <v>2</v>
      </c>
      <c r="E34">
        <v>1</v>
      </c>
    </row>
    <row r="35" spans="1:5" x14ac:dyDescent="0.25">
      <c r="A35">
        <f t="shared" si="0"/>
        <v>41</v>
      </c>
      <c r="B35">
        <v>59</v>
      </c>
      <c r="C35" t="s">
        <v>8</v>
      </c>
      <c r="D35">
        <v>2</v>
      </c>
      <c r="E35">
        <v>2</v>
      </c>
    </row>
    <row r="36" spans="1:5" x14ac:dyDescent="0.25">
      <c r="A36">
        <f t="shared" si="0"/>
        <v>42</v>
      </c>
      <c r="B36">
        <v>58</v>
      </c>
      <c r="C36" t="s">
        <v>8</v>
      </c>
      <c r="D36">
        <v>2</v>
      </c>
      <c r="E36">
        <v>3</v>
      </c>
    </row>
    <row r="37" spans="1:5" x14ac:dyDescent="0.25">
      <c r="A37">
        <f t="shared" si="0"/>
        <v>43</v>
      </c>
      <c r="B37">
        <v>60</v>
      </c>
      <c r="C37" t="s">
        <v>8</v>
      </c>
      <c r="D37">
        <v>2</v>
      </c>
      <c r="E37">
        <v>4</v>
      </c>
    </row>
    <row r="38" spans="1:5" x14ac:dyDescent="0.25">
      <c r="A38">
        <f t="shared" si="0"/>
        <v>44</v>
      </c>
      <c r="B38">
        <v>49</v>
      </c>
      <c r="C38" t="s">
        <v>8</v>
      </c>
      <c r="D38">
        <v>2</v>
      </c>
      <c r="E38">
        <v>5</v>
      </c>
    </row>
    <row r="39" spans="1:5" x14ac:dyDescent="0.25">
      <c r="A39">
        <f t="shared" si="0"/>
        <v>45</v>
      </c>
      <c r="B39">
        <v>51</v>
      </c>
      <c r="C39" t="s">
        <v>8</v>
      </c>
      <c r="D39">
        <v>2</v>
      </c>
      <c r="E39">
        <v>6</v>
      </c>
    </row>
    <row r="40" spans="1:5" x14ac:dyDescent="0.25">
      <c r="A40">
        <f t="shared" si="0"/>
        <v>46</v>
      </c>
      <c r="B40">
        <v>50</v>
      </c>
      <c r="C40" t="s">
        <v>8</v>
      </c>
      <c r="D40">
        <v>2</v>
      </c>
      <c r="E40">
        <v>7</v>
      </c>
    </row>
    <row r="41" spans="1:5" x14ac:dyDescent="0.25">
      <c r="A41">
        <f t="shared" si="0"/>
        <v>47</v>
      </c>
      <c r="B41">
        <v>52</v>
      </c>
      <c r="C41" t="s">
        <v>8</v>
      </c>
      <c r="D41">
        <v>2</v>
      </c>
      <c r="E41">
        <v>8</v>
      </c>
    </row>
    <row r="42" spans="1:5" x14ac:dyDescent="0.25">
      <c r="A42">
        <f t="shared" si="0"/>
        <v>48</v>
      </c>
      <c r="B42">
        <v>41</v>
      </c>
      <c r="C42" t="s">
        <v>8</v>
      </c>
      <c r="D42">
        <v>2</v>
      </c>
      <c r="E42">
        <v>9</v>
      </c>
    </row>
    <row r="43" spans="1:5" x14ac:dyDescent="0.25">
      <c r="A43">
        <f t="shared" si="0"/>
        <v>49</v>
      </c>
      <c r="B43">
        <v>43</v>
      </c>
      <c r="C43" t="s">
        <v>8</v>
      </c>
      <c r="D43">
        <v>2</v>
      </c>
      <c r="E43">
        <v>10</v>
      </c>
    </row>
    <row r="44" spans="1:5" x14ac:dyDescent="0.25">
      <c r="A44">
        <f t="shared" si="0"/>
        <v>50</v>
      </c>
      <c r="B44">
        <v>42</v>
      </c>
      <c r="C44" t="s">
        <v>8</v>
      </c>
      <c r="D44">
        <v>2</v>
      </c>
      <c r="E44">
        <v>11</v>
      </c>
    </row>
    <row r="45" spans="1:5" x14ac:dyDescent="0.25">
      <c r="A45">
        <f t="shared" si="0"/>
        <v>51</v>
      </c>
      <c r="B45">
        <v>44</v>
      </c>
      <c r="C45" t="s">
        <v>8</v>
      </c>
      <c r="D45">
        <v>2</v>
      </c>
      <c r="E45">
        <v>12</v>
      </c>
    </row>
    <row r="46" spans="1:5" x14ac:dyDescent="0.25">
      <c r="A46">
        <f t="shared" si="0"/>
        <v>52</v>
      </c>
      <c r="B46">
        <v>33</v>
      </c>
      <c r="C46" t="s">
        <v>8</v>
      </c>
      <c r="D46">
        <v>2</v>
      </c>
      <c r="E46">
        <v>13</v>
      </c>
    </row>
    <row r="47" spans="1:5" x14ac:dyDescent="0.25">
      <c r="A47">
        <f t="shared" si="0"/>
        <v>53</v>
      </c>
      <c r="B47">
        <v>35</v>
      </c>
      <c r="C47" t="s">
        <v>8</v>
      </c>
      <c r="D47">
        <v>2</v>
      </c>
      <c r="E47">
        <v>14</v>
      </c>
    </row>
    <row r="48" spans="1:5" x14ac:dyDescent="0.25">
      <c r="A48">
        <f t="shared" si="0"/>
        <v>54</v>
      </c>
      <c r="B48">
        <v>34</v>
      </c>
      <c r="C48" t="s">
        <v>8</v>
      </c>
      <c r="D48">
        <v>2</v>
      </c>
      <c r="E48">
        <v>15</v>
      </c>
    </row>
    <row r="49" spans="1:5" x14ac:dyDescent="0.25">
      <c r="A49">
        <f t="shared" si="0"/>
        <v>55</v>
      </c>
      <c r="B49">
        <v>36</v>
      </c>
      <c r="C49" t="s">
        <v>8</v>
      </c>
      <c r="D49">
        <v>2</v>
      </c>
      <c r="E49">
        <v>16</v>
      </c>
    </row>
    <row r="50" spans="1:5" x14ac:dyDescent="0.25">
      <c r="A50">
        <f t="shared" si="0"/>
        <v>64</v>
      </c>
      <c r="B50">
        <v>26</v>
      </c>
      <c r="C50" t="s">
        <v>8</v>
      </c>
      <c r="D50">
        <v>2</v>
      </c>
      <c r="E50">
        <v>25</v>
      </c>
    </row>
    <row r="51" spans="1:5" x14ac:dyDescent="0.25">
      <c r="A51">
        <f t="shared" si="0"/>
        <v>65</v>
      </c>
      <c r="B51">
        <v>27</v>
      </c>
      <c r="C51" t="s">
        <v>8</v>
      </c>
      <c r="D51">
        <v>2</v>
      </c>
      <c r="E51">
        <v>26</v>
      </c>
    </row>
    <row r="52" spans="1:5" x14ac:dyDescent="0.25">
      <c r="A52">
        <f t="shared" si="0"/>
        <v>66</v>
      </c>
      <c r="B52">
        <v>25</v>
      </c>
      <c r="C52" t="s">
        <v>8</v>
      </c>
      <c r="D52">
        <v>2</v>
      </c>
      <c r="E52">
        <v>27</v>
      </c>
    </row>
    <row r="53" spans="1:5" x14ac:dyDescent="0.25">
      <c r="A53">
        <f t="shared" si="0"/>
        <v>67</v>
      </c>
      <c r="B53">
        <v>28</v>
      </c>
      <c r="C53" t="s">
        <v>8</v>
      </c>
      <c r="D53">
        <v>2</v>
      </c>
      <c r="E53">
        <v>28</v>
      </c>
    </row>
    <row r="54" spans="1:5" x14ac:dyDescent="0.25">
      <c r="A54">
        <f t="shared" si="0"/>
        <v>68</v>
      </c>
      <c r="B54">
        <v>18</v>
      </c>
      <c r="C54" t="s">
        <v>8</v>
      </c>
      <c r="D54">
        <v>2</v>
      </c>
      <c r="E54">
        <v>29</v>
      </c>
    </row>
    <row r="55" spans="1:5" x14ac:dyDescent="0.25">
      <c r="A55">
        <f t="shared" si="0"/>
        <v>69</v>
      </c>
      <c r="B55">
        <v>20</v>
      </c>
      <c r="C55" t="s">
        <v>8</v>
      </c>
      <c r="D55">
        <v>2</v>
      </c>
      <c r="E55">
        <v>30</v>
      </c>
    </row>
    <row r="56" spans="1:5" x14ac:dyDescent="0.25">
      <c r="A56">
        <f t="shared" si="0"/>
        <v>70</v>
      </c>
      <c r="B56">
        <v>17</v>
      </c>
      <c r="C56" t="s">
        <v>8</v>
      </c>
      <c r="D56">
        <v>2</v>
      </c>
      <c r="E56">
        <v>31</v>
      </c>
    </row>
    <row r="57" spans="1:5" x14ac:dyDescent="0.25">
      <c r="A57">
        <f t="shared" si="0"/>
        <v>71</v>
      </c>
      <c r="B57">
        <v>19</v>
      </c>
      <c r="C57" t="s">
        <v>8</v>
      </c>
      <c r="D57">
        <v>2</v>
      </c>
      <c r="E57">
        <v>32</v>
      </c>
    </row>
    <row r="58" spans="1:5" x14ac:dyDescent="0.25">
      <c r="A58">
        <f t="shared" si="0"/>
        <v>72</v>
      </c>
      <c r="B58">
        <v>10</v>
      </c>
      <c r="C58" t="s">
        <v>8</v>
      </c>
      <c r="D58">
        <v>2</v>
      </c>
      <c r="E58">
        <v>33</v>
      </c>
    </row>
    <row r="59" spans="1:5" x14ac:dyDescent="0.25">
      <c r="A59">
        <f t="shared" si="0"/>
        <v>73</v>
      </c>
      <c r="B59">
        <v>12</v>
      </c>
      <c r="C59" t="s">
        <v>8</v>
      </c>
      <c r="D59">
        <v>2</v>
      </c>
      <c r="E59">
        <v>34</v>
      </c>
    </row>
    <row r="60" spans="1:5" x14ac:dyDescent="0.25">
      <c r="A60">
        <f t="shared" si="0"/>
        <v>74</v>
      </c>
      <c r="B60">
        <v>9</v>
      </c>
      <c r="C60" t="s">
        <v>8</v>
      </c>
      <c r="D60">
        <v>2</v>
      </c>
      <c r="E60">
        <v>35</v>
      </c>
    </row>
    <row r="61" spans="1:5" x14ac:dyDescent="0.25">
      <c r="A61">
        <f t="shared" si="0"/>
        <v>75</v>
      </c>
      <c r="B61">
        <v>11</v>
      </c>
      <c r="C61" t="s">
        <v>8</v>
      </c>
      <c r="D61">
        <v>2</v>
      </c>
      <c r="E61">
        <v>36</v>
      </c>
    </row>
    <row r="62" spans="1:5" x14ac:dyDescent="0.25">
      <c r="A62">
        <f t="shared" si="0"/>
        <v>76</v>
      </c>
      <c r="B62">
        <v>2</v>
      </c>
      <c r="C62" t="s">
        <v>8</v>
      </c>
      <c r="D62">
        <v>2</v>
      </c>
      <c r="E62">
        <v>37</v>
      </c>
    </row>
    <row r="63" spans="1:5" x14ac:dyDescent="0.25">
      <c r="A63">
        <f t="shared" si="0"/>
        <v>77</v>
      </c>
      <c r="B63">
        <v>4</v>
      </c>
      <c r="C63" t="s">
        <v>8</v>
      </c>
      <c r="D63">
        <v>2</v>
      </c>
      <c r="E63">
        <v>38</v>
      </c>
    </row>
    <row r="64" spans="1:5" x14ac:dyDescent="0.25">
      <c r="A64">
        <f t="shared" si="0"/>
        <v>78</v>
      </c>
      <c r="B64">
        <v>1</v>
      </c>
      <c r="C64" t="s">
        <v>8</v>
      </c>
      <c r="D64">
        <v>2</v>
      </c>
      <c r="E64">
        <v>39</v>
      </c>
    </row>
    <row r="65" spans="1:5" x14ac:dyDescent="0.25">
      <c r="A65">
        <f t="shared" si="0"/>
        <v>79</v>
      </c>
      <c r="B65">
        <v>3</v>
      </c>
      <c r="C65" t="s">
        <v>8</v>
      </c>
      <c r="D65">
        <v>2</v>
      </c>
      <c r="E65">
        <v>40</v>
      </c>
    </row>
    <row r="66" spans="1:5" x14ac:dyDescent="0.25">
      <c r="A66">
        <f t="shared" ref="A66:A129" si="1">($D66-1)*40+$E66-1</f>
        <v>80</v>
      </c>
      <c r="B66">
        <v>24</v>
      </c>
      <c r="C66" t="s">
        <v>9</v>
      </c>
      <c r="D66">
        <v>3</v>
      </c>
      <c r="E66">
        <v>1</v>
      </c>
    </row>
    <row r="67" spans="1:5" x14ac:dyDescent="0.25">
      <c r="A67">
        <f t="shared" si="1"/>
        <v>81</v>
      </c>
      <c r="B67">
        <v>8</v>
      </c>
      <c r="C67" t="s">
        <v>9</v>
      </c>
      <c r="D67">
        <v>3</v>
      </c>
      <c r="E67">
        <v>2</v>
      </c>
    </row>
    <row r="68" spans="1:5" x14ac:dyDescent="0.25">
      <c r="A68">
        <f t="shared" si="1"/>
        <v>82</v>
      </c>
      <c r="B68">
        <v>32</v>
      </c>
      <c r="C68" t="s">
        <v>9</v>
      </c>
      <c r="D68">
        <v>3</v>
      </c>
      <c r="E68">
        <v>3</v>
      </c>
    </row>
    <row r="69" spans="1:5" x14ac:dyDescent="0.25">
      <c r="A69">
        <f t="shared" si="1"/>
        <v>83</v>
      </c>
      <c r="B69">
        <v>16</v>
      </c>
      <c r="C69" t="s">
        <v>9</v>
      </c>
      <c r="D69">
        <v>3</v>
      </c>
      <c r="E69">
        <v>4</v>
      </c>
    </row>
    <row r="70" spans="1:5" x14ac:dyDescent="0.25">
      <c r="A70">
        <f t="shared" si="1"/>
        <v>84</v>
      </c>
      <c r="B70">
        <v>23</v>
      </c>
      <c r="C70" t="s">
        <v>9</v>
      </c>
      <c r="D70">
        <v>3</v>
      </c>
      <c r="E70">
        <v>5</v>
      </c>
    </row>
    <row r="71" spans="1:5" x14ac:dyDescent="0.25">
      <c r="A71">
        <f t="shared" si="1"/>
        <v>85</v>
      </c>
      <c r="B71">
        <v>7</v>
      </c>
      <c r="C71" t="s">
        <v>9</v>
      </c>
      <c r="D71">
        <v>3</v>
      </c>
      <c r="E71">
        <v>6</v>
      </c>
    </row>
    <row r="72" spans="1:5" x14ac:dyDescent="0.25">
      <c r="A72">
        <f t="shared" si="1"/>
        <v>86</v>
      </c>
      <c r="B72">
        <v>31</v>
      </c>
      <c r="C72" t="s">
        <v>9</v>
      </c>
      <c r="D72">
        <v>3</v>
      </c>
      <c r="E72">
        <v>7</v>
      </c>
    </row>
    <row r="73" spans="1:5" x14ac:dyDescent="0.25">
      <c r="A73">
        <f t="shared" si="1"/>
        <v>87</v>
      </c>
      <c r="B73">
        <v>15</v>
      </c>
      <c r="C73" t="s">
        <v>9</v>
      </c>
      <c r="D73">
        <v>3</v>
      </c>
      <c r="E73">
        <v>8</v>
      </c>
    </row>
    <row r="74" spans="1:5" x14ac:dyDescent="0.25">
      <c r="A74">
        <f t="shared" si="1"/>
        <v>88</v>
      </c>
      <c r="B74">
        <v>22</v>
      </c>
      <c r="C74" t="s">
        <v>9</v>
      </c>
      <c r="D74">
        <v>3</v>
      </c>
      <c r="E74">
        <v>9</v>
      </c>
    </row>
    <row r="75" spans="1:5" x14ac:dyDescent="0.25">
      <c r="A75">
        <f t="shared" si="1"/>
        <v>89</v>
      </c>
      <c r="B75">
        <v>6</v>
      </c>
      <c r="C75" t="s">
        <v>9</v>
      </c>
      <c r="D75">
        <v>3</v>
      </c>
      <c r="E75">
        <v>10</v>
      </c>
    </row>
    <row r="76" spans="1:5" x14ac:dyDescent="0.25">
      <c r="A76">
        <f t="shared" si="1"/>
        <v>90</v>
      </c>
      <c r="B76">
        <v>30</v>
      </c>
      <c r="C76" t="s">
        <v>9</v>
      </c>
      <c r="D76">
        <v>3</v>
      </c>
      <c r="E76">
        <v>11</v>
      </c>
    </row>
    <row r="77" spans="1:5" x14ac:dyDescent="0.25">
      <c r="A77">
        <f t="shared" si="1"/>
        <v>91</v>
      </c>
      <c r="B77">
        <v>14</v>
      </c>
      <c r="C77" t="s">
        <v>9</v>
      </c>
      <c r="D77">
        <v>3</v>
      </c>
      <c r="E77">
        <v>12</v>
      </c>
    </row>
    <row r="78" spans="1:5" x14ac:dyDescent="0.25">
      <c r="A78">
        <f t="shared" si="1"/>
        <v>92</v>
      </c>
      <c r="B78">
        <v>21</v>
      </c>
      <c r="C78" t="s">
        <v>9</v>
      </c>
      <c r="D78">
        <v>3</v>
      </c>
      <c r="E78">
        <v>13</v>
      </c>
    </row>
    <row r="79" spans="1:5" x14ac:dyDescent="0.25">
      <c r="A79">
        <f t="shared" si="1"/>
        <v>93</v>
      </c>
      <c r="B79">
        <v>5</v>
      </c>
      <c r="C79" t="s">
        <v>9</v>
      </c>
      <c r="D79">
        <v>3</v>
      </c>
      <c r="E79">
        <v>14</v>
      </c>
    </row>
    <row r="80" spans="1:5" x14ac:dyDescent="0.25">
      <c r="A80">
        <f t="shared" si="1"/>
        <v>94</v>
      </c>
      <c r="B80">
        <v>29</v>
      </c>
      <c r="C80" t="s">
        <v>9</v>
      </c>
      <c r="D80">
        <v>3</v>
      </c>
      <c r="E80">
        <v>15</v>
      </c>
    </row>
    <row r="81" spans="1:5" x14ac:dyDescent="0.25">
      <c r="A81">
        <f t="shared" si="1"/>
        <v>95</v>
      </c>
      <c r="B81">
        <v>13</v>
      </c>
      <c r="C81" t="s">
        <v>9</v>
      </c>
      <c r="D81">
        <v>3</v>
      </c>
      <c r="E81">
        <v>16</v>
      </c>
    </row>
    <row r="82" spans="1:5" x14ac:dyDescent="0.25">
      <c r="A82">
        <f t="shared" si="1"/>
        <v>104</v>
      </c>
      <c r="B82">
        <v>20</v>
      </c>
      <c r="C82" t="s">
        <v>9</v>
      </c>
      <c r="D82">
        <v>3</v>
      </c>
      <c r="E82">
        <v>25</v>
      </c>
    </row>
    <row r="83" spans="1:5" x14ac:dyDescent="0.25">
      <c r="A83">
        <f t="shared" si="1"/>
        <v>105</v>
      </c>
      <c r="B83">
        <v>12</v>
      </c>
      <c r="C83" t="s">
        <v>9</v>
      </c>
      <c r="D83">
        <v>3</v>
      </c>
      <c r="E83">
        <v>26</v>
      </c>
    </row>
    <row r="84" spans="1:5" x14ac:dyDescent="0.25">
      <c r="A84">
        <f t="shared" si="1"/>
        <v>106</v>
      </c>
      <c r="B84">
        <v>28</v>
      </c>
      <c r="C84" t="s">
        <v>9</v>
      </c>
      <c r="D84">
        <v>3</v>
      </c>
      <c r="E84">
        <v>27</v>
      </c>
    </row>
    <row r="85" spans="1:5" x14ac:dyDescent="0.25">
      <c r="A85">
        <f t="shared" si="1"/>
        <v>107</v>
      </c>
      <c r="B85">
        <v>4</v>
      </c>
      <c r="C85" t="s">
        <v>9</v>
      </c>
      <c r="D85">
        <v>3</v>
      </c>
      <c r="E85">
        <v>28</v>
      </c>
    </row>
    <row r="86" spans="1:5" x14ac:dyDescent="0.25">
      <c r="A86">
        <f t="shared" si="1"/>
        <v>108</v>
      </c>
      <c r="B86">
        <v>27</v>
      </c>
      <c r="C86" t="s">
        <v>9</v>
      </c>
      <c r="D86">
        <v>3</v>
      </c>
      <c r="E86">
        <v>29</v>
      </c>
    </row>
    <row r="87" spans="1:5" x14ac:dyDescent="0.25">
      <c r="A87">
        <f t="shared" si="1"/>
        <v>109</v>
      </c>
      <c r="B87">
        <v>11</v>
      </c>
      <c r="C87" t="s">
        <v>9</v>
      </c>
      <c r="D87">
        <v>3</v>
      </c>
      <c r="E87">
        <v>30</v>
      </c>
    </row>
    <row r="88" spans="1:5" x14ac:dyDescent="0.25">
      <c r="A88">
        <f t="shared" si="1"/>
        <v>110</v>
      </c>
      <c r="B88">
        <v>19</v>
      </c>
      <c r="C88" t="s">
        <v>9</v>
      </c>
      <c r="D88">
        <v>3</v>
      </c>
      <c r="E88">
        <v>31</v>
      </c>
    </row>
    <row r="89" spans="1:5" x14ac:dyDescent="0.25">
      <c r="A89">
        <f t="shared" si="1"/>
        <v>111</v>
      </c>
      <c r="B89">
        <v>3</v>
      </c>
      <c r="C89" t="s">
        <v>9</v>
      </c>
      <c r="D89">
        <v>3</v>
      </c>
      <c r="E89">
        <v>32</v>
      </c>
    </row>
    <row r="90" spans="1:5" x14ac:dyDescent="0.25">
      <c r="A90">
        <f t="shared" si="1"/>
        <v>112</v>
      </c>
      <c r="B90">
        <v>26</v>
      </c>
      <c r="C90" t="s">
        <v>9</v>
      </c>
      <c r="D90">
        <v>3</v>
      </c>
      <c r="E90">
        <v>33</v>
      </c>
    </row>
    <row r="91" spans="1:5" x14ac:dyDescent="0.25">
      <c r="A91">
        <f t="shared" si="1"/>
        <v>113</v>
      </c>
      <c r="B91">
        <v>10</v>
      </c>
      <c r="C91" t="s">
        <v>9</v>
      </c>
      <c r="D91">
        <v>3</v>
      </c>
      <c r="E91">
        <v>34</v>
      </c>
    </row>
    <row r="92" spans="1:5" x14ac:dyDescent="0.25">
      <c r="A92">
        <f t="shared" si="1"/>
        <v>114</v>
      </c>
      <c r="B92">
        <v>18</v>
      </c>
      <c r="C92" t="s">
        <v>9</v>
      </c>
      <c r="D92">
        <v>3</v>
      </c>
      <c r="E92">
        <v>35</v>
      </c>
    </row>
    <row r="93" spans="1:5" x14ac:dyDescent="0.25">
      <c r="A93">
        <f t="shared" si="1"/>
        <v>115</v>
      </c>
      <c r="B93">
        <v>2</v>
      </c>
      <c r="C93" t="s">
        <v>9</v>
      </c>
      <c r="D93">
        <v>3</v>
      </c>
      <c r="E93">
        <v>36</v>
      </c>
    </row>
    <row r="94" spans="1:5" x14ac:dyDescent="0.25">
      <c r="A94">
        <f t="shared" si="1"/>
        <v>116</v>
      </c>
      <c r="B94">
        <v>25</v>
      </c>
      <c r="C94" t="s">
        <v>9</v>
      </c>
      <c r="D94">
        <v>3</v>
      </c>
      <c r="E94">
        <v>37</v>
      </c>
    </row>
    <row r="95" spans="1:5" x14ac:dyDescent="0.25">
      <c r="A95">
        <f t="shared" si="1"/>
        <v>117</v>
      </c>
      <c r="B95">
        <v>9</v>
      </c>
      <c r="C95" t="s">
        <v>9</v>
      </c>
      <c r="D95">
        <v>3</v>
      </c>
      <c r="E95">
        <v>38</v>
      </c>
    </row>
    <row r="96" spans="1:5" x14ac:dyDescent="0.25">
      <c r="A96">
        <f t="shared" si="1"/>
        <v>118</v>
      </c>
      <c r="B96">
        <v>17</v>
      </c>
      <c r="C96" t="s">
        <v>9</v>
      </c>
      <c r="D96">
        <v>3</v>
      </c>
      <c r="E96">
        <v>39</v>
      </c>
    </row>
    <row r="97" spans="1:5" x14ac:dyDescent="0.25">
      <c r="A97">
        <f t="shared" si="1"/>
        <v>119</v>
      </c>
      <c r="B97">
        <v>1</v>
      </c>
      <c r="C97" t="s">
        <v>9</v>
      </c>
      <c r="D97">
        <v>3</v>
      </c>
      <c r="E97">
        <v>40</v>
      </c>
    </row>
    <row r="98" spans="1:5" x14ac:dyDescent="0.25">
      <c r="A98">
        <f t="shared" si="1"/>
        <v>120</v>
      </c>
      <c r="B98">
        <v>64</v>
      </c>
      <c r="C98" t="s">
        <v>9</v>
      </c>
      <c r="D98">
        <v>4</v>
      </c>
      <c r="E98">
        <v>1</v>
      </c>
    </row>
    <row r="99" spans="1:5" x14ac:dyDescent="0.25">
      <c r="A99">
        <f t="shared" si="1"/>
        <v>121</v>
      </c>
      <c r="B99">
        <v>48</v>
      </c>
      <c r="C99" t="s">
        <v>9</v>
      </c>
      <c r="D99">
        <v>4</v>
      </c>
      <c r="E99">
        <v>2</v>
      </c>
    </row>
    <row r="100" spans="1:5" x14ac:dyDescent="0.25">
      <c r="A100">
        <f t="shared" si="1"/>
        <v>122</v>
      </c>
      <c r="B100">
        <v>56</v>
      </c>
      <c r="C100" t="s">
        <v>9</v>
      </c>
      <c r="D100">
        <v>4</v>
      </c>
      <c r="E100">
        <v>3</v>
      </c>
    </row>
    <row r="101" spans="1:5" x14ac:dyDescent="0.25">
      <c r="A101">
        <f t="shared" si="1"/>
        <v>123</v>
      </c>
      <c r="B101">
        <v>40</v>
      </c>
      <c r="C101" t="s">
        <v>9</v>
      </c>
      <c r="D101">
        <v>4</v>
      </c>
      <c r="E101">
        <v>4</v>
      </c>
    </row>
    <row r="102" spans="1:5" x14ac:dyDescent="0.25">
      <c r="A102">
        <f t="shared" si="1"/>
        <v>124</v>
      </c>
      <c r="B102">
        <v>63</v>
      </c>
      <c r="C102" t="s">
        <v>9</v>
      </c>
      <c r="D102">
        <v>4</v>
      </c>
      <c r="E102">
        <v>5</v>
      </c>
    </row>
    <row r="103" spans="1:5" x14ac:dyDescent="0.25">
      <c r="A103">
        <f t="shared" si="1"/>
        <v>125</v>
      </c>
      <c r="B103">
        <v>47</v>
      </c>
      <c r="C103" t="s">
        <v>9</v>
      </c>
      <c r="D103">
        <v>4</v>
      </c>
      <c r="E103">
        <v>6</v>
      </c>
    </row>
    <row r="104" spans="1:5" x14ac:dyDescent="0.25">
      <c r="A104">
        <f t="shared" si="1"/>
        <v>126</v>
      </c>
      <c r="B104">
        <v>55</v>
      </c>
      <c r="C104" t="s">
        <v>9</v>
      </c>
      <c r="D104">
        <v>4</v>
      </c>
      <c r="E104">
        <v>7</v>
      </c>
    </row>
    <row r="105" spans="1:5" x14ac:dyDescent="0.25">
      <c r="A105">
        <f t="shared" si="1"/>
        <v>127</v>
      </c>
      <c r="B105">
        <v>39</v>
      </c>
      <c r="C105" t="s">
        <v>9</v>
      </c>
      <c r="D105">
        <v>4</v>
      </c>
      <c r="E105">
        <v>8</v>
      </c>
    </row>
    <row r="106" spans="1:5" x14ac:dyDescent="0.25">
      <c r="A106">
        <f t="shared" si="1"/>
        <v>128</v>
      </c>
      <c r="B106">
        <v>62</v>
      </c>
      <c r="C106" t="s">
        <v>9</v>
      </c>
      <c r="D106">
        <v>4</v>
      </c>
      <c r="E106">
        <v>9</v>
      </c>
    </row>
    <row r="107" spans="1:5" x14ac:dyDescent="0.25">
      <c r="A107">
        <f t="shared" si="1"/>
        <v>129</v>
      </c>
      <c r="B107">
        <v>46</v>
      </c>
      <c r="C107" t="s">
        <v>9</v>
      </c>
      <c r="D107">
        <v>4</v>
      </c>
      <c r="E107">
        <v>10</v>
      </c>
    </row>
    <row r="108" spans="1:5" x14ac:dyDescent="0.25">
      <c r="A108">
        <f t="shared" si="1"/>
        <v>130</v>
      </c>
      <c r="B108">
        <v>54</v>
      </c>
      <c r="C108" t="s">
        <v>9</v>
      </c>
      <c r="D108">
        <v>4</v>
      </c>
      <c r="E108">
        <v>11</v>
      </c>
    </row>
    <row r="109" spans="1:5" x14ac:dyDescent="0.25">
      <c r="A109">
        <f t="shared" si="1"/>
        <v>131</v>
      </c>
      <c r="B109">
        <v>38</v>
      </c>
      <c r="C109" t="s">
        <v>9</v>
      </c>
      <c r="D109">
        <v>4</v>
      </c>
      <c r="E109">
        <v>12</v>
      </c>
    </row>
    <row r="110" spans="1:5" x14ac:dyDescent="0.25">
      <c r="A110">
        <f t="shared" si="1"/>
        <v>132</v>
      </c>
      <c r="B110">
        <v>61</v>
      </c>
      <c r="C110" t="s">
        <v>9</v>
      </c>
      <c r="D110">
        <v>4</v>
      </c>
      <c r="E110">
        <v>13</v>
      </c>
    </row>
    <row r="111" spans="1:5" x14ac:dyDescent="0.25">
      <c r="A111">
        <f t="shared" si="1"/>
        <v>133</v>
      </c>
      <c r="B111">
        <v>45</v>
      </c>
      <c r="C111" t="s">
        <v>9</v>
      </c>
      <c r="D111">
        <v>4</v>
      </c>
      <c r="E111">
        <v>14</v>
      </c>
    </row>
    <row r="112" spans="1:5" x14ac:dyDescent="0.25">
      <c r="A112">
        <f t="shared" si="1"/>
        <v>134</v>
      </c>
      <c r="B112">
        <v>53</v>
      </c>
      <c r="C112" t="s">
        <v>9</v>
      </c>
      <c r="D112">
        <v>4</v>
      </c>
      <c r="E112">
        <v>15</v>
      </c>
    </row>
    <row r="113" spans="1:5" x14ac:dyDescent="0.25">
      <c r="A113">
        <f t="shared" si="1"/>
        <v>135</v>
      </c>
      <c r="B113">
        <v>37</v>
      </c>
      <c r="C113" t="s">
        <v>9</v>
      </c>
      <c r="D113">
        <v>4</v>
      </c>
      <c r="E113">
        <v>16</v>
      </c>
    </row>
    <row r="114" spans="1:5" x14ac:dyDescent="0.25">
      <c r="A114">
        <f t="shared" si="1"/>
        <v>144</v>
      </c>
      <c r="B114">
        <v>52</v>
      </c>
      <c r="C114" t="s">
        <v>9</v>
      </c>
      <c r="D114">
        <v>4</v>
      </c>
      <c r="E114">
        <v>25</v>
      </c>
    </row>
    <row r="115" spans="1:5" x14ac:dyDescent="0.25">
      <c r="A115">
        <f t="shared" si="1"/>
        <v>145</v>
      </c>
      <c r="B115">
        <v>44</v>
      </c>
      <c r="C115" t="s">
        <v>9</v>
      </c>
      <c r="D115">
        <v>4</v>
      </c>
      <c r="E115">
        <v>26</v>
      </c>
    </row>
    <row r="116" spans="1:5" x14ac:dyDescent="0.25">
      <c r="A116">
        <f t="shared" si="1"/>
        <v>146</v>
      </c>
      <c r="B116">
        <v>60</v>
      </c>
      <c r="C116" t="s">
        <v>9</v>
      </c>
      <c r="D116">
        <v>4</v>
      </c>
      <c r="E116">
        <v>27</v>
      </c>
    </row>
    <row r="117" spans="1:5" x14ac:dyDescent="0.25">
      <c r="A117">
        <f t="shared" si="1"/>
        <v>147</v>
      </c>
      <c r="B117">
        <v>36</v>
      </c>
      <c r="C117" t="s">
        <v>9</v>
      </c>
      <c r="D117">
        <v>4</v>
      </c>
      <c r="E117">
        <v>28</v>
      </c>
    </row>
    <row r="118" spans="1:5" x14ac:dyDescent="0.25">
      <c r="A118">
        <f t="shared" si="1"/>
        <v>148</v>
      </c>
      <c r="B118">
        <v>51</v>
      </c>
      <c r="C118" t="s">
        <v>9</v>
      </c>
      <c r="D118">
        <v>4</v>
      </c>
      <c r="E118">
        <v>29</v>
      </c>
    </row>
    <row r="119" spans="1:5" x14ac:dyDescent="0.25">
      <c r="A119">
        <f t="shared" si="1"/>
        <v>149</v>
      </c>
      <c r="B119">
        <v>35</v>
      </c>
      <c r="C119" t="s">
        <v>9</v>
      </c>
      <c r="D119">
        <v>4</v>
      </c>
      <c r="E119">
        <v>30</v>
      </c>
    </row>
    <row r="120" spans="1:5" x14ac:dyDescent="0.25">
      <c r="A120">
        <f t="shared" si="1"/>
        <v>150</v>
      </c>
      <c r="B120">
        <v>59</v>
      </c>
      <c r="C120" t="s">
        <v>9</v>
      </c>
      <c r="D120">
        <v>4</v>
      </c>
      <c r="E120">
        <v>31</v>
      </c>
    </row>
    <row r="121" spans="1:5" x14ac:dyDescent="0.25">
      <c r="A121">
        <f t="shared" si="1"/>
        <v>151</v>
      </c>
      <c r="B121">
        <v>43</v>
      </c>
      <c r="C121" t="s">
        <v>9</v>
      </c>
      <c r="D121">
        <v>4</v>
      </c>
      <c r="E121">
        <v>32</v>
      </c>
    </row>
    <row r="122" spans="1:5" x14ac:dyDescent="0.25">
      <c r="A122">
        <f t="shared" si="1"/>
        <v>152</v>
      </c>
      <c r="B122">
        <v>50</v>
      </c>
      <c r="C122" t="s">
        <v>9</v>
      </c>
      <c r="D122">
        <v>4</v>
      </c>
      <c r="E122">
        <v>33</v>
      </c>
    </row>
    <row r="123" spans="1:5" x14ac:dyDescent="0.25">
      <c r="A123">
        <f t="shared" si="1"/>
        <v>153</v>
      </c>
      <c r="B123">
        <v>34</v>
      </c>
      <c r="C123" t="s">
        <v>9</v>
      </c>
      <c r="D123">
        <v>4</v>
      </c>
      <c r="E123">
        <v>34</v>
      </c>
    </row>
    <row r="124" spans="1:5" x14ac:dyDescent="0.25">
      <c r="A124">
        <f t="shared" si="1"/>
        <v>154</v>
      </c>
      <c r="B124">
        <v>58</v>
      </c>
      <c r="C124" t="s">
        <v>9</v>
      </c>
      <c r="D124">
        <v>4</v>
      </c>
      <c r="E124">
        <v>35</v>
      </c>
    </row>
    <row r="125" spans="1:5" x14ac:dyDescent="0.25">
      <c r="A125">
        <f t="shared" si="1"/>
        <v>155</v>
      </c>
      <c r="B125">
        <v>42</v>
      </c>
      <c r="C125" t="s">
        <v>9</v>
      </c>
      <c r="D125">
        <v>4</v>
      </c>
      <c r="E125">
        <v>36</v>
      </c>
    </row>
    <row r="126" spans="1:5" x14ac:dyDescent="0.25">
      <c r="A126">
        <f t="shared" si="1"/>
        <v>156</v>
      </c>
      <c r="B126">
        <v>49</v>
      </c>
      <c r="C126" t="s">
        <v>9</v>
      </c>
      <c r="D126">
        <v>4</v>
      </c>
      <c r="E126">
        <v>37</v>
      </c>
    </row>
    <row r="127" spans="1:5" x14ac:dyDescent="0.25">
      <c r="A127">
        <f t="shared" si="1"/>
        <v>157</v>
      </c>
      <c r="B127">
        <v>33</v>
      </c>
      <c r="C127" t="s">
        <v>9</v>
      </c>
      <c r="D127">
        <v>4</v>
      </c>
      <c r="E127">
        <v>38</v>
      </c>
    </row>
    <row r="128" spans="1:5" x14ac:dyDescent="0.25">
      <c r="A128">
        <f t="shared" si="1"/>
        <v>158</v>
      </c>
      <c r="B128">
        <v>57</v>
      </c>
      <c r="C128" t="s">
        <v>9</v>
      </c>
      <c r="D128">
        <v>4</v>
      </c>
      <c r="E128">
        <v>39</v>
      </c>
    </row>
    <row r="129" spans="1:5" x14ac:dyDescent="0.25">
      <c r="A129">
        <f t="shared" si="1"/>
        <v>159</v>
      </c>
      <c r="B129">
        <v>41</v>
      </c>
      <c r="C129" t="s">
        <v>9</v>
      </c>
      <c r="D129">
        <v>4</v>
      </c>
      <c r="E129">
        <v>40</v>
      </c>
    </row>
    <row r="130" spans="1:5" x14ac:dyDescent="0.25">
      <c r="A130">
        <f t="shared" ref="A130:A193" si="2">($D130-1)*40+$E130-1</f>
        <v>160</v>
      </c>
      <c r="B130">
        <v>24</v>
      </c>
      <c r="C130" t="s">
        <v>10</v>
      </c>
      <c r="D130">
        <v>5</v>
      </c>
      <c r="E130">
        <v>1</v>
      </c>
    </row>
    <row r="131" spans="1:5" x14ac:dyDescent="0.25">
      <c r="A131">
        <f t="shared" si="2"/>
        <v>161</v>
      </c>
      <c r="B131">
        <v>8</v>
      </c>
      <c r="C131" t="s">
        <v>10</v>
      </c>
      <c r="D131">
        <v>5</v>
      </c>
      <c r="E131">
        <v>2</v>
      </c>
    </row>
    <row r="132" spans="1:5" x14ac:dyDescent="0.25">
      <c r="A132">
        <f t="shared" si="2"/>
        <v>162</v>
      </c>
      <c r="B132">
        <v>32</v>
      </c>
      <c r="C132" t="s">
        <v>10</v>
      </c>
      <c r="D132">
        <v>5</v>
      </c>
      <c r="E132">
        <v>3</v>
      </c>
    </row>
    <row r="133" spans="1:5" x14ac:dyDescent="0.25">
      <c r="A133">
        <f t="shared" si="2"/>
        <v>163</v>
      </c>
      <c r="B133">
        <v>16</v>
      </c>
      <c r="C133" t="s">
        <v>10</v>
      </c>
      <c r="D133">
        <v>5</v>
      </c>
      <c r="E133">
        <v>4</v>
      </c>
    </row>
    <row r="134" spans="1:5" x14ac:dyDescent="0.25">
      <c r="A134">
        <f t="shared" si="2"/>
        <v>164</v>
      </c>
      <c r="B134">
        <v>23</v>
      </c>
      <c r="C134" t="s">
        <v>10</v>
      </c>
      <c r="D134">
        <v>5</v>
      </c>
      <c r="E134">
        <v>5</v>
      </c>
    </row>
    <row r="135" spans="1:5" x14ac:dyDescent="0.25">
      <c r="A135">
        <f t="shared" si="2"/>
        <v>165</v>
      </c>
      <c r="B135">
        <v>7</v>
      </c>
      <c r="C135" t="s">
        <v>10</v>
      </c>
      <c r="D135">
        <v>5</v>
      </c>
      <c r="E135">
        <v>6</v>
      </c>
    </row>
    <row r="136" spans="1:5" x14ac:dyDescent="0.25">
      <c r="A136">
        <f t="shared" si="2"/>
        <v>166</v>
      </c>
      <c r="B136">
        <v>31</v>
      </c>
      <c r="C136" t="s">
        <v>10</v>
      </c>
      <c r="D136">
        <v>5</v>
      </c>
      <c r="E136">
        <v>7</v>
      </c>
    </row>
    <row r="137" spans="1:5" x14ac:dyDescent="0.25">
      <c r="A137">
        <f t="shared" si="2"/>
        <v>167</v>
      </c>
      <c r="B137">
        <v>15</v>
      </c>
      <c r="C137" t="s">
        <v>10</v>
      </c>
      <c r="D137">
        <v>5</v>
      </c>
      <c r="E137">
        <v>8</v>
      </c>
    </row>
    <row r="138" spans="1:5" x14ac:dyDescent="0.25">
      <c r="A138">
        <f t="shared" si="2"/>
        <v>168</v>
      </c>
      <c r="B138">
        <v>22</v>
      </c>
      <c r="C138" t="s">
        <v>10</v>
      </c>
      <c r="D138">
        <v>5</v>
      </c>
      <c r="E138">
        <v>9</v>
      </c>
    </row>
    <row r="139" spans="1:5" x14ac:dyDescent="0.25">
      <c r="A139">
        <f t="shared" si="2"/>
        <v>169</v>
      </c>
      <c r="B139">
        <v>6</v>
      </c>
      <c r="C139" t="s">
        <v>10</v>
      </c>
      <c r="D139">
        <v>5</v>
      </c>
      <c r="E139">
        <v>10</v>
      </c>
    </row>
    <row r="140" spans="1:5" x14ac:dyDescent="0.25">
      <c r="A140">
        <f t="shared" si="2"/>
        <v>170</v>
      </c>
      <c r="B140">
        <v>30</v>
      </c>
      <c r="C140" t="s">
        <v>10</v>
      </c>
      <c r="D140">
        <v>5</v>
      </c>
      <c r="E140">
        <v>11</v>
      </c>
    </row>
    <row r="141" spans="1:5" x14ac:dyDescent="0.25">
      <c r="A141">
        <f t="shared" si="2"/>
        <v>171</v>
      </c>
      <c r="B141">
        <v>14</v>
      </c>
      <c r="C141" t="s">
        <v>10</v>
      </c>
      <c r="D141">
        <v>5</v>
      </c>
      <c r="E141">
        <v>12</v>
      </c>
    </row>
    <row r="142" spans="1:5" x14ac:dyDescent="0.25">
      <c r="A142">
        <f t="shared" si="2"/>
        <v>172</v>
      </c>
      <c r="B142">
        <v>21</v>
      </c>
      <c r="C142" t="s">
        <v>10</v>
      </c>
      <c r="D142">
        <v>5</v>
      </c>
      <c r="E142">
        <v>13</v>
      </c>
    </row>
    <row r="143" spans="1:5" x14ac:dyDescent="0.25">
      <c r="A143">
        <f t="shared" si="2"/>
        <v>173</v>
      </c>
      <c r="B143">
        <v>5</v>
      </c>
      <c r="C143" t="s">
        <v>10</v>
      </c>
      <c r="D143">
        <v>5</v>
      </c>
      <c r="E143">
        <v>14</v>
      </c>
    </row>
    <row r="144" spans="1:5" x14ac:dyDescent="0.25">
      <c r="A144">
        <f t="shared" si="2"/>
        <v>174</v>
      </c>
      <c r="B144">
        <v>29</v>
      </c>
      <c r="C144" t="s">
        <v>10</v>
      </c>
      <c r="D144">
        <v>5</v>
      </c>
      <c r="E144">
        <v>15</v>
      </c>
    </row>
    <row r="145" spans="1:5" x14ac:dyDescent="0.25">
      <c r="A145">
        <f t="shared" si="2"/>
        <v>175</v>
      </c>
      <c r="B145">
        <v>13</v>
      </c>
      <c r="C145" t="s">
        <v>10</v>
      </c>
      <c r="D145">
        <v>5</v>
      </c>
      <c r="E145">
        <v>16</v>
      </c>
    </row>
    <row r="146" spans="1:5" x14ac:dyDescent="0.25">
      <c r="A146">
        <f t="shared" si="2"/>
        <v>184</v>
      </c>
      <c r="B146">
        <v>20</v>
      </c>
      <c r="C146" t="s">
        <v>10</v>
      </c>
      <c r="D146">
        <v>5</v>
      </c>
      <c r="E146">
        <v>25</v>
      </c>
    </row>
    <row r="147" spans="1:5" x14ac:dyDescent="0.25">
      <c r="A147">
        <f t="shared" si="2"/>
        <v>185</v>
      </c>
      <c r="B147">
        <v>12</v>
      </c>
      <c r="C147" t="s">
        <v>10</v>
      </c>
      <c r="D147">
        <v>5</v>
      </c>
      <c r="E147">
        <v>26</v>
      </c>
    </row>
    <row r="148" spans="1:5" x14ac:dyDescent="0.25">
      <c r="A148">
        <f t="shared" si="2"/>
        <v>186</v>
      </c>
      <c r="B148">
        <v>28</v>
      </c>
      <c r="C148" t="s">
        <v>10</v>
      </c>
      <c r="D148">
        <v>5</v>
      </c>
      <c r="E148">
        <v>27</v>
      </c>
    </row>
    <row r="149" spans="1:5" x14ac:dyDescent="0.25">
      <c r="A149">
        <f t="shared" si="2"/>
        <v>187</v>
      </c>
      <c r="B149">
        <v>4</v>
      </c>
      <c r="C149" t="s">
        <v>10</v>
      </c>
      <c r="D149">
        <v>5</v>
      </c>
      <c r="E149">
        <v>28</v>
      </c>
    </row>
    <row r="150" spans="1:5" x14ac:dyDescent="0.25">
      <c r="A150">
        <f t="shared" si="2"/>
        <v>188</v>
      </c>
      <c r="B150">
        <v>27</v>
      </c>
      <c r="C150" t="s">
        <v>10</v>
      </c>
      <c r="D150">
        <v>5</v>
      </c>
      <c r="E150">
        <v>29</v>
      </c>
    </row>
    <row r="151" spans="1:5" x14ac:dyDescent="0.25">
      <c r="A151">
        <f t="shared" si="2"/>
        <v>189</v>
      </c>
      <c r="B151">
        <v>11</v>
      </c>
      <c r="C151" t="s">
        <v>10</v>
      </c>
      <c r="D151">
        <v>5</v>
      </c>
      <c r="E151">
        <v>30</v>
      </c>
    </row>
    <row r="152" spans="1:5" x14ac:dyDescent="0.25">
      <c r="A152">
        <f t="shared" si="2"/>
        <v>190</v>
      </c>
      <c r="B152">
        <v>19</v>
      </c>
      <c r="C152" t="s">
        <v>10</v>
      </c>
      <c r="D152">
        <v>5</v>
      </c>
      <c r="E152">
        <v>31</v>
      </c>
    </row>
    <row r="153" spans="1:5" x14ac:dyDescent="0.25">
      <c r="A153">
        <f t="shared" si="2"/>
        <v>191</v>
      </c>
      <c r="B153">
        <v>3</v>
      </c>
      <c r="C153" t="s">
        <v>10</v>
      </c>
      <c r="D153">
        <v>5</v>
      </c>
      <c r="E153">
        <v>32</v>
      </c>
    </row>
    <row r="154" spans="1:5" x14ac:dyDescent="0.25">
      <c r="A154">
        <f t="shared" si="2"/>
        <v>192</v>
      </c>
      <c r="B154">
        <v>26</v>
      </c>
      <c r="C154" t="s">
        <v>10</v>
      </c>
      <c r="D154">
        <v>5</v>
      </c>
      <c r="E154">
        <v>33</v>
      </c>
    </row>
    <row r="155" spans="1:5" x14ac:dyDescent="0.25">
      <c r="A155">
        <f t="shared" si="2"/>
        <v>193</v>
      </c>
      <c r="B155">
        <v>10</v>
      </c>
      <c r="C155" t="s">
        <v>10</v>
      </c>
      <c r="D155">
        <v>5</v>
      </c>
      <c r="E155">
        <v>34</v>
      </c>
    </row>
    <row r="156" spans="1:5" x14ac:dyDescent="0.25">
      <c r="A156">
        <f t="shared" si="2"/>
        <v>194</v>
      </c>
      <c r="B156">
        <v>18</v>
      </c>
      <c r="C156" t="s">
        <v>10</v>
      </c>
      <c r="D156">
        <v>5</v>
      </c>
      <c r="E156">
        <v>35</v>
      </c>
    </row>
    <row r="157" spans="1:5" x14ac:dyDescent="0.25">
      <c r="A157">
        <f t="shared" si="2"/>
        <v>195</v>
      </c>
      <c r="B157">
        <v>2</v>
      </c>
      <c r="C157" t="s">
        <v>10</v>
      </c>
      <c r="D157">
        <v>5</v>
      </c>
      <c r="E157">
        <v>36</v>
      </c>
    </row>
    <row r="158" spans="1:5" x14ac:dyDescent="0.25">
      <c r="A158">
        <f t="shared" si="2"/>
        <v>196</v>
      </c>
      <c r="B158">
        <v>25</v>
      </c>
      <c r="C158" t="s">
        <v>10</v>
      </c>
      <c r="D158">
        <v>5</v>
      </c>
      <c r="E158">
        <v>37</v>
      </c>
    </row>
    <row r="159" spans="1:5" x14ac:dyDescent="0.25">
      <c r="A159">
        <f t="shared" si="2"/>
        <v>197</v>
      </c>
      <c r="B159">
        <v>9</v>
      </c>
      <c r="C159" t="s">
        <v>10</v>
      </c>
      <c r="D159">
        <v>5</v>
      </c>
      <c r="E159">
        <v>38</v>
      </c>
    </row>
    <row r="160" spans="1:5" x14ac:dyDescent="0.25">
      <c r="A160">
        <f t="shared" si="2"/>
        <v>198</v>
      </c>
      <c r="B160">
        <v>17</v>
      </c>
      <c r="C160" t="s">
        <v>10</v>
      </c>
      <c r="D160">
        <v>5</v>
      </c>
      <c r="E160">
        <v>39</v>
      </c>
    </row>
    <row r="161" spans="1:5" x14ac:dyDescent="0.25">
      <c r="A161">
        <f t="shared" si="2"/>
        <v>199</v>
      </c>
      <c r="B161">
        <v>1</v>
      </c>
      <c r="C161" t="s">
        <v>10</v>
      </c>
      <c r="D161">
        <v>5</v>
      </c>
      <c r="E161">
        <v>40</v>
      </c>
    </row>
    <row r="162" spans="1:5" x14ac:dyDescent="0.25">
      <c r="A162">
        <f t="shared" si="2"/>
        <v>200</v>
      </c>
      <c r="B162">
        <v>64</v>
      </c>
      <c r="C162" t="s">
        <v>10</v>
      </c>
      <c r="D162">
        <v>6</v>
      </c>
      <c r="E162">
        <v>1</v>
      </c>
    </row>
    <row r="163" spans="1:5" x14ac:dyDescent="0.25">
      <c r="A163">
        <f t="shared" si="2"/>
        <v>201</v>
      </c>
      <c r="B163">
        <v>48</v>
      </c>
      <c r="C163" t="s">
        <v>10</v>
      </c>
      <c r="D163">
        <v>6</v>
      </c>
      <c r="E163">
        <v>2</v>
      </c>
    </row>
    <row r="164" spans="1:5" x14ac:dyDescent="0.25">
      <c r="A164">
        <f t="shared" si="2"/>
        <v>202</v>
      </c>
      <c r="B164">
        <v>56</v>
      </c>
      <c r="C164" t="s">
        <v>10</v>
      </c>
      <c r="D164">
        <v>6</v>
      </c>
      <c r="E164">
        <v>3</v>
      </c>
    </row>
    <row r="165" spans="1:5" x14ac:dyDescent="0.25">
      <c r="A165">
        <f t="shared" si="2"/>
        <v>203</v>
      </c>
      <c r="B165">
        <v>40</v>
      </c>
      <c r="C165" t="s">
        <v>10</v>
      </c>
      <c r="D165">
        <v>6</v>
      </c>
      <c r="E165">
        <v>4</v>
      </c>
    </row>
    <row r="166" spans="1:5" x14ac:dyDescent="0.25">
      <c r="A166">
        <f t="shared" si="2"/>
        <v>204</v>
      </c>
      <c r="B166">
        <v>63</v>
      </c>
      <c r="C166" t="s">
        <v>10</v>
      </c>
      <c r="D166">
        <v>6</v>
      </c>
      <c r="E166">
        <v>5</v>
      </c>
    </row>
    <row r="167" spans="1:5" x14ac:dyDescent="0.25">
      <c r="A167">
        <f t="shared" si="2"/>
        <v>205</v>
      </c>
      <c r="B167">
        <v>47</v>
      </c>
      <c r="C167" t="s">
        <v>10</v>
      </c>
      <c r="D167">
        <v>6</v>
      </c>
      <c r="E167">
        <v>6</v>
      </c>
    </row>
    <row r="168" spans="1:5" x14ac:dyDescent="0.25">
      <c r="A168">
        <f t="shared" si="2"/>
        <v>206</v>
      </c>
      <c r="B168">
        <v>55</v>
      </c>
      <c r="C168" t="s">
        <v>10</v>
      </c>
      <c r="D168">
        <v>6</v>
      </c>
      <c r="E168">
        <v>7</v>
      </c>
    </row>
    <row r="169" spans="1:5" x14ac:dyDescent="0.25">
      <c r="A169">
        <f t="shared" si="2"/>
        <v>207</v>
      </c>
      <c r="B169">
        <v>39</v>
      </c>
      <c r="C169" t="s">
        <v>10</v>
      </c>
      <c r="D169">
        <v>6</v>
      </c>
      <c r="E169">
        <v>8</v>
      </c>
    </row>
    <row r="170" spans="1:5" x14ac:dyDescent="0.25">
      <c r="A170">
        <f t="shared" si="2"/>
        <v>208</v>
      </c>
      <c r="B170">
        <v>62</v>
      </c>
      <c r="C170" t="s">
        <v>10</v>
      </c>
      <c r="D170">
        <v>6</v>
      </c>
      <c r="E170">
        <v>9</v>
      </c>
    </row>
    <row r="171" spans="1:5" x14ac:dyDescent="0.25">
      <c r="A171">
        <f t="shared" si="2"/>
        <v>209</v>
      </c>
      <c r="B171">
        <v>46</v>
      </c>
      <c r="C171" t="s">
        <v>10</v>
      </c>
      <c r="D171">
        <v>6</v>
      </c>
      <c r="E171">
        <v>10</v>
      </c>
    </row>
    <row r="172" spans="1:5" x14ac:dyDescent="0.25">
      <c r="A172">
        <f t="shared" si="2"/>
        <v>210</v>
      </c>
      <c r="B172">
        <v>54</v>
      </c>
      <c r="C172" t="s">
        <v>10</v>
      </c>
      <c r="D172">
        <v>6</v>
      </c>
      <c r="E172">
        <v>11</v>
      </c>
    </row>
    <row r="173" spans="1:5" x14ac:dyDescent="0.25">
      <c r="A173">
        <f t="shared" si="2"/>
        <v>211</v>
      </c>
      <c r="B173">
        <v>38</v>
      </c>
      <c r="C173" t="s">
        <v>10</v>
      </c>
      <c r="D173">
        <v>6</v>
      </c>
      <c r="E173">
        <v>12</v>
      </c>
    </row>
    <row r="174" spans="1:5" x14ac:dyDescent="0.25">
      <c r="A174">
        <f t="shared" si="2"/>
        <v>212</v>
      </c>
      <c r="B174">
        <v>61</v>
      </c>
      <c r="C174" t="s">
        <v>10</v>
      </c>
      <c r="D174">
        <v>6</v>
      </c>
      <c r="E174">
        <v>13</v>
      </c>
    </row>
    <row r="175" spans="1:5" x14ac:dyDescent="0.25">
      <c r="A175">
        <f t="shared" si="2"/>
        <v>213</v>
      </c>
      <c r="B175">
        <v>45</v>
      </c>
      <c r="C175" t="s">
        <v>10</v>
      </c>
      <c r="D175">
        <v>6</v>
      </c>
      <c r="E175">
        <v>14</v>
      </c>
    </row>
    <row r="176" spans="1:5" x14ac:dyDescent="0.25">
      <c r="A176">
        <f t="shared" si="2"/>
        <v>214</v>
      </c>
      <c r="B176">
        <v>53</v>
      </c>
      <c r="C176" t="s">
        <v>10</v>
      </c>
      <c r="D176">
        <v>6</v>
      </c>
      <c r="E176">
        <v>15</v>
      </c>
    </row>
    <row r="177" spans="1:5" x14ac:dyDescent="0.25">
      <c r="A177">
        <f t="shared" si="2"/>
        <v>215</v>
      </c>
      <c r="B177">
        <v>37</v>
      </c>
      <c r="C177" t="s">
        <v>10</v>
      </c>
      <c r="D177">
        <v>6</v>
      </c>
      <c r="E177">
        <v>16</v>
      </c>
    </row>
    <row r="178" spans="1:5" x14ac:dyDescent="0.25">
      <c r="A178">
        <f t="shared" si="2"/>
        <v>224</v>
      </c>
      <c r="B178">
        <v>52</v>
      </c>
      <c r="C178" t="s">
        <v>10</v>
      </c>
      <c r="D178">
        <v>6</v>
      </c>
      <c r="E178">
        <v>25</v>
      </c>
    </row>
    <row r="179" spans="1:5" x14ac:dyDescent="0.25">
      <c r="A179">
        <f t="shared" si="2"/>
        <v>225</v>
      </c>
      <c r="B179">
        <v>44</v>
      </c>
      <c r="C179" t="s">
        <v>10</v>
      </c>
      <c r="D179">
        <v>6</v>
      </c>
      <c r="E179">
        <v>26</v>
      </c>
    </row>
    <row r="180" spans="1:5" x14ac:dyDescent="0.25">
      <c r="A180">
        <f t="shared" si="2"/>
        <v>226</v>
      </c>
      <c r="B180">
        <v>60</v>
      </c>
      <c r="C180" t="s">
        <v>10</v>
      </c>
      <c r="D180">
        <v>6</v>
      </c>
      <c r="E180">
        <v>27</v>
      </c>
    </row>
    <row r="181" spans="1:5" x14ac:dyDescent="0.25">
      <c r="A181">
        <f t="shared" si="2"/>
        <v>227</v>
      </c>
      <c r="B181">
        <v>36</v>
      </c>
      <c r="C181" t="s">
        <v>10</v>
      </c>
      <c r="D181">
        <v>6</v>
      </c>
      <c r="E181">
        <v>28</v>
      </c>
    </row>
    <row r="182" spans="1:5" x14ac:dyDescent="0.25">
      <c r="A182">
        <f t="shared" si="2"/>
        <v>228</v>
      </c>
      <c r="B182">
        <v>51</v>
      </c>
      <c r="C182" t="s">
        <v>10</v>
      </c>
      <c r="D182">
        <v>6</v>
      </c>
      <c r="E182">
        <v>29</v>
      </c>
    </row>
    <row r="183" spans="1:5" x14ac:dyDescent="0.25">
      <c r="A183">
        <f t="shared" si="2"/>
        <v>229</v>
      </c>
      <c r="B183">
        <v>35</v>
      </c>
      <c r="C183" t="s">
        <v>10</v>
      </c>
      <c r="D183">
        <v>6</v>
      </c>
      <c r="E183">
        <v>30</v>
      </c>
    </row>
    <row r="184" spans="1:5" x14ac:dyDescent="0.25">
      <c r="A184">
        <f t="shared" si="2"/>
        <v>230</v>
      </c>
      <c r="B184">
        <v>59</v>
      </c>
      <c r="C184" t="s">
        <v>10</v>
      </c>
      <c r="D184">
        <v>6</v>
      </c>
      <c r="E184">
        <v>31</v>
      </c>
    </row>
    <row r="185" spans="1:5" x14ac:dyDescent="0.25">
      <c r="A185">
        <f t="shared" si="2"/>
        <v>231</v>
      </c>
      <c r="B185">
        <v>43</v>
      </c>
      <c r="C185" t="s">
        <v>10</v>
      </c>
      <c r="D185">
        <v>6</v>
      </c>
      <c r="E185">
        <v>32</v>
      </c>
    </row>
    <row r="186" spans="1:5" x14ac:dyDescent="0.25">
      <c r="A186">
        <f t="shared" si="2"/>
        <v>232</v>
      </c>
      <c r="B186">
        <v>50</v>
      </c>
      <c r="C186" t="s">
        <v>10</v>
      </c>
      <c r="D186">
        <v>6</v>
      </c>
      <c r="E186">
        <v>33</v>
      </c>
    </row>
    <row r="187" spans="1:5" x14ac:dyDescent="0.25">
      <c r="A187">
        <f t="shared" si="2"/>
        <v>233</v>
      </c>
      <c r="B187">
        <v>34</v>
      </c>
      <c r="C187" t="s">
        <v>10</v>
      </c>
      <c r="D187">
        <v>6</v>
      </c>
      <c r="E187">
        <v>34</v>
      </c>
    </row>
    <row r="188" spans="1:5" x14ac:dyDescent="0.25">
      <c r="A188">
        <f t="shared" si="2"/>
        <v>234</v>
      </c>
      <c r="B188">
        <v>58</v>
      </c>
      <c r="C188" t="s">
        <v>10</v>
      </c>
      <c r="D188">
        <v>6</v>
      </c>
      <c r="E188">
        <v>35</v>
      </c>
    </row>
    <row r="189" spans="1:5" x14ac:dyDescent="0.25">
      <c r="A189">
        <f t="shared" si="2"/>
        <v>235</v>
      </c>
      <c r="B189">
        <v>42</v>
      </c>
      <c r="C189" t="s">
        <v>10</v>
      </c>
      <c r="D189">
        <v>6</v>
      </c>
      <c r="E189">
        <v>36</v>
      </c>
    </row>
    <row r="190" spans="1:5" x14ac:dyDescent="0.25">
      <c r="A190">
        <f t="shared" si="2"/>
        <v>236</v>
      </c>
      <c r="B190">
        <v>49</v>
      </c>
      <c r="C190" t="s">
        <v>10</v>
      </c>
      <c r="D190">
        <v>6</v>
      </c>
      <c r="E190">
        <v>37</v>
      </c>
    </row>
    <row r="191" spans="1:5" x14ac:dyDescent="0.25">
      <c r="A191">
        <f t="shared" si="2"/>
        <v>237</v>
      </c>
      <c r="B191">
        <v>33</v>
      </c>
      <c r="C191" t="s">
        <v>10</v>
      </c>
      <c r="D191">
        <v>6</v>
      </c>
      <c r="E191">
        <v>38</v>
      </c>
    </row>
    <row r="192" spans="1:5" x14ac:dyDescent="0.25">
      <c r="A192">
        <f t="shared" si="2"/>
        <v>238</v>
      </c>
      <c r="B192">
        <v>57</v>
      </c>
      <c r="C192" t="s">
        <v>10</v>
      </c>
      <c r="D192">
        <v>6</v>
      </c>
      <c r="E192">
        <v>39</v>
      </c>
    </row>
    <row r="193" spans="1:5" x14ac:dyDescent="0.25">
      <c r="A193">
        <f t="shared" si="2"/>
        <v>239</v>
      </c>
      <c r="B193">
        <v>41</v>
      </c>
      <c r="C193" t="s">
        <v>10</v>
      </c>
      <c r="D193">
        <v>6</v>
      </c>
      <c r="E193">
        <v>40</v>
      </c>
    </row>
    <row r="194" spans="1:5" x14ac:dyDescent="0.25">
      <c r="A194">
        <f t="shared" ref="A194:A257" si="3">($D194-1)*40+$E194-1</f>
        <v>240</v>
      </c>
      <c r="B194">
        <v>62</v>
      </c>
      <c r="C194" t="s">
        <v>11</v>
      </c>
      <c r="D194">
        <v>7</v>
      </c>
      <c r="E194">
        <v>1</v>
      </c>
    </row>
    <row r="195" spans="1:5" x14ac:dyDescent="0.25">
      <c r="A195">
        <f t="shared" si="3"/>
        <v>241</v>
      </c>
      <c r="B195">
        <v>64</v>
      </c>
      <c r="C195" t="s">
        <v>11</v>
      </c>
      <c r="D195">
        <v>7</v>
      </c>
      <c r="E195">
        <v>2</v>
      </c>
    </row>
    <row r="196" spans="1:5" x14ac:dyDescent="0.25">
      <c r="A196">
        <f t="shared" si="3"/>
        <v>242</v>
      </c>
      <c r="B196">
        <v>61</v>
      </c>
      <c r="C196" t="s">
        <v>11</v>
      </c>
      <c r="D196">
        <v>7</v>
      </c>
      <c r="E196">
        <v>3</v>
      </c>
    </row>
    <row r="197" spans="1:5" x14ac:dyDescent="0.25">
      <c r="A197">
        <f t="shared" si="3"/>
        <v>243</v>
      </c>
      <c r="B197">
        <v>63</v>
      </c>
      <c r="C197" t="s">
        <v>11</v>
      </c>
      <c r="D197">
        <v>7</v>
      </c>
      <c r="E197">
        <v>4</v>
      </c>
    </row>
    <row r="198" spans="1:5" x14ac:dyDescent="0.25">
      <c r="A198">
        <f t="shared" si="3"/>
        <v>244</v>
      </c>
      <c r="B198">
        <v>54</v>
      </c>
      <c r="C198" t="s">
        <v>11</v>
      </c>
      <c r="D198">
        <v>7</v>
      </c>
      <c r="E198">
        <v>5</v>
      </c>
    </row>
    <row r="199" spans="1:5" x14ac:dyDescent="0.25">
      <c r="A199">
        <f t="shared" si="3"/>
        <v>245</v>
      </c>
      <c r="B199">
        <v>56</v>
      </c>
      <c r="C199" t="s">
        <v>11</v>
      </c>
      <c r="D199">
        <v>7</v>
      </c>
      <c r="E199">
        <v>6</v>
      </c>
    </row>
    <row r="200" spans="1:5" x14ac:dyDescent="0.25">
      <c r="A200">
        <f t="shared" si="3"/>
        <v>246</v>
      </c>
      <c r="B200">
        <v>53</v>
      </c>
      <c r="C200" t="s">
        <v>11</v>
      </c>
      <c r="D200">
        <v>7</v>
      </c>
      <c r="E200">
        <v>7</v>
      </c>
    </row>
    <row r="201" spans="1:5" x14ac:dyDescent="0.25">
      <c r="A201">
        <f t="shared" si="3"/>
        <v>247</v>
      </c>
      <c r="B201">
        <v>55</v>
      </c>
      <c r="C201" t="s">
        <v>11</v>
      </c>
      <c r="D201">
        <v>7</v>
      </c>
      <c r="E201">
        <v>8</v>
      </c>
    </row>
    <row r="202" spans="1:5" x14ac:dyDescent="0.25">
      <c r="A202">
        <f t="shared" si="3"/>
        <v>248</v>
      </c>
      <c r="B202">
        <v>46</v>
      </c>
      <c r="C202" t="s">
        <v>11</v>
      </c>
      <c r="D202">
        <v>7</v>
      </c>
      <c r="E202">
        <v>9</v>
      </c>
    </row>
    <row r="203" spans="1:5" x14ac:dyDescent="0.25">
      <c r="A203">
        <f t="shared" si="3"/>
        <v>249</v>
      </c>
      <c r="B203">
        <v>48</v>
      </c>
      <c r="C203" t="s">
        <v>11</v>
      </c>
      <c r="D203">
        <v>7</v>
      </c>
      <c r="E203">
        <v>10</v>
      </c>
    </row>
    <row r="204" spans="1:5" x14ac:dyDescent="0.25">
      <c r="A204">
        <f t="shared" si="3"/>
        <v>250</v>
      </c>
      <c r="B204">
        <v>45</v>
      </c>
      <c r="C204" t="s">
        <v>11</v>
      </c>
      <c r="D204">
        <v>7</v>
      </c>
      <c r="E204">
        <v>11</v>
      </c>
    </row>
    <row r="205" spans="1:5" x14ac:dyDescent="0.25">
      <c r="A205">
        <f t="shared" si="3"/>
        <v>251</v>
      </c>
      <c r="B205">
        <v>47</v>
      </c>
      <c r="C205" t="s">
        <v>11</v>
      </c>
      <c r="D205">
        <v>7</v>
      </c>
      <c r="E205">
        <v>12</v>
      </c>
    </row>
    <row r="206" spans="1:5" x14ac:dyDescent="0.25">
      <c r="A206">
        <f t="shared" si="3"/>
        <v>252</v>
      </c>
      <c r="B206">
        <v>38</v>
      </c>
      <c r="C206" t="s">
        <v>11</v>
      </c>
      <c r="D206">
        <v>7</v>
      </c>
      <c r="E206">
        <v>13</v>
      </c>
    </row>
    <row r="207" spans="1:5" x14ac:dyDescent="0.25">
      <c r="A207">
        <f t="shared" si="3"/>
        <v>253</v>
      </c>
      <c r="B207">
        <v>40</v>
      </c>
      <c r="C207" t="s">
        <v>11</v>
      </c>
      <c r="D207">
        <v>7</v>
      </c>
      <c r="E207">
        <v>14</v>
      </c>
    </row>
    <row r="208" spans="1:5" x14ac:dyDescent="0.25">
      <c r="A208">
        <f t="shared" si="3"/>
        <v>254</v>
      </c>
      <c r="B208">
        <v>37</v>
      </c>
      <c r="C208" t="s">
        <v>11</v>
      </c>
      <c r="D208">
        <v>7</v>
      </c>
      <c r="E208">
        <v>15</v>
      </c>
    </row>
    <row r="209" spans="1:5" x14ac:dyDescent="0.25">
      <c r="A209">
        <f t="shared" si="3"/>
        <v>255</v>
      </c>
      <c r="B209">
        <v>39</v>
      </c>
      <c r="C209" t="s">
        <v>11</v>
      </c>
      <c r="D209">
        <v>7</v>
      </c>
      <c r="E209">
        <v>16</v>
      </c>
    </row>
    <row r="210" spans="1:5" x14ac:dyDescent="0.25">
      <c r="A210">
        <f t="shared" si="3"/>
        <v>264</v>
      </c>
      <c r="B210">
        <v>30</v>
      </c>
      <c r="C210" t="s">
        <v>11</v>
      </c>
      <c r="D210">
        <v>7</v>
      </c>
      <c r="E210">
        <v>25</v>
      </c>
    </row>
    <row r="211" spans="1:5" x14ac:dyDescent="0.25">
      <c r="A211">
        <f t="shared" si="3"/>
        <v>265</v>
      </c>
      <c r="B211">
        <v>31</v>
      </c>
      <c r="C211" t="s">
        <v>11</v>
      </c>
      <c r="D211">
        <v>7</v>
      </c>
      <c r="E211">
        <v>26</v>
      </c>
    </row>
    <row r="212" spans="1:5" x14ac:dyDescent="0.25">
      <c r="A212">
        <f t="shared" si="3"/>
        <v>266</v>
      </c>
      <c r="B212">
        <v>29</v>
      </c>
      <c r="C212" t="s">
        <v>11</v>
      </c>
      <c r="D212">
        <v>7</v>
      </c>
      <c r="E212">
        <v>27</v>
      </c>
    </row>
    <row r="213" spans="1:5" x14ac:dyDescent="0.25">
      <c r="A213">
        <f t="shared" si="3"/>
        <v>267</v>
      </c>
      <c r="B213">
        <v>32</v>
      </c>
      <c r="C213" t="s">
        <v>11</v>
      </c>
      <c r="D213">
        <v>7</v>
      </c>
      <c r="E213">
        <v>28</v>
      </c>
    </row>
    <row r="214" spans="1:5" x14ac:dyDescent="0.25">
      <c r="A214">
        <f t="shared" si="3"/>
        <v>268</v>
      </c>
      <c r="B214">
        <v>21</v>
      </c>
      <c r="C214" t="s">
        <v>11</v>
      </c>
      <c r="D214">
        <v>7</v>
      </c>
      <c r="E214">
        <v>29</v>
      </c>
    </row>
    <row r="215" spans="1:5" x14ac:dyDescent="0.25">
      <c r="A215">
        <f t="shared" si="3"/>
        <v>269</v>
      </c>
      <c r="B215">
        <v>23</v>
      </c>
      <c r="C215" t="s">
        <v>11</v>
      </c>
      <c r="D215">
        <v>7</v>
      </c>
      <c r="E215">
        <v>30</v>
      </c>
    </row>
    <row r="216" spans="1:5" x14ac:dyDescent="0.25">
      <c r="A216">
        <f t="shared" si="3"/>
        <v>270</v>
      </c>
      <c r="B216">
        <v>22</v>
      </c>
      <c r="C216" t="s">
        <v>11</v>
      </c>
      <c r="D216">
        <v>7</v>
      </c>
      <c r="E216">
        <v>31</v>
      </c>
    </row>
    <row r="217" spans="1:5" x14ac:dyDescent="0.25">
      <c r="A217">
        <f t="shared" si="3"/>
        <v>271</v>
      </c>
      <c r="B217">
        <v>24</v>
      </c>
      <c r="C217" t="s">
        <v>11</v>
      </c>
      <c r="D217">
        <v>7</v>
      </c>
      <c r="E217">
        <v>32</v>
      </c>
    </row>
    <row r="218" spans="1:5" x14ac:dyDescent="0.25">
      <c r="A218">
        <f t="shared" si="3"/>
        <v>272</v>
      </c>
      <c r="B218">
        <v>13</v>
      </c>
      <c r="C218" t="s">
        <v>11</v>
      </c>
      <c r="D218">
        <v>7</v>
      </c>
      <c r="E218">
        <v>33</v>
      </c>
    </row>
    <row r="219" spans="1:5" x14ac:dyDescent="0.25">
      <c r="A219">
        <f t="shared" si="3"/>
        <v>273</v>
      </c>
      <c r="B219">
        <v>15</v>
      </c>
      <c r="C219" t="s">
        <v>11</v>
      </c>
      <c r="D219">
        <v>7</v>
      </c>
      <c r="E219">
        <v>34</v>
      </c>
    </row>
    <row r="220" spans="1:5" x14ac:dyDescent="0.25">
      <c r="A220">
        <f t="shared" si="3"/>
        <v>274</v>
      </c>
      <c r="B220">
        <v>14</v>
      </c>
      <c r="C220" t="s">
        <v>11</v>
      </c>
      <c r="D220">
        <v>7</v>
      </c>
      <c r="E220">
        <v>35</v>
      </c>
    </row>
    <row r="221" spans="1:5" x14ac:dyDescent="0.25">
      <c r="A221">
        <f t="shared" si="3"/>
        <v>275</v>
      </c>
      <c r="B221">
        <v>16</v>
      </c>
      <c r="C221" t="s">
        <v>11</v>
      </c>
      <c r="D221">
        <v>7</v>
      </c>
      <c r="E221">
        <v>36</v>
      </c>
    </row>
    <row r="222" spans="1:5" x14ac:dyDescent="0.25">
      <c r="A222">
        <f t="shared" si="3"/>
        <v>276</v>
      </c>
      <c r="B222">
        <v>5</v>
      </c>
      <c r="C222" t="s">
        <v>11</v>
      </c>
      <c r="D222">
        <v>7</v>
      </c>
      <c r="E222">
        <v>37</v>
      </c>
    </row>
    <row r="223" spans="1:5" x14ac:dyDescent="0.25">
      <c r="A223">
        <f t="shared" si="3"/>
        <v>277</v>
      </c>
      <c r="B223">
        <v>7</v>
      </c>
      <c r="C223" t="s">
        <v>11</v>
      </c>
      <c r="D223">
        <v>7</v>
      </c>
      <c r="E223">
        <v>38</v>
      </c>
    </row>
    <row r="224" spans="1:5" x14ac:dyDescent="0.25">
      <c r="A224">
        <f t="shared" si="3"/>
        <v>278</v>
      </c>
      <c r="B224">
        <v>6</v>
      </c>
      <c r="C224" t="s">
        <v>11</v>
      </c>
      <c r="D224">
        <v>7</v>
      </c>
      <c r="E224">
        <v>39</v>
      </c>
    </row>
    <row r="225" spans="1:5" x14ac:dyDescent="0.25">
      <c r="A225">
        <f t="shared" si="3"/>
        <v>279</v>
      </c>
      <c r="B225">
        <v>8</v>
      </c>
      <c r="C225" t="s">
        <v>11</v>
      </c>
      <c r="D225">
        <v>7</v>
      </c>
      <c r="E225">
        <v>40</v>
      </c>
    </row>
    <row r="226" spans="1:5" x14ac:dyDescent="0.25">
      <c r="A226">
        <f t="shared" si="3"/>
        <v>280</v>
      </c>
      <c r="B226">
        <v>57</v>
      </c>
      <c r="C226" t="s">
        <v>11</v>
      </c>
      <c r="D226">
        <v>8</v>
      </c>
      <c r="E226">
        <v>1</v>
      </c>
    </row>
    <row r="227" spans="1:5" x14ac:dyDescent="0.25">
      <c r="A227">
        <f t="shared" si="3"/>
        <v>281</v>
      </c>
      <c r="B227">
        <v>59</v>
      </c>
      <c r="C227" t="s">
        <v>11</v>
      </c>
      <c r="D227">
        <v>8</v>
      </c>
      <c r="E227">
        <v>2</v>
      </c>
    </row>
    <row r="228" spans="1:5" x14ac:dyDescent="0.25">
      <c r="A228">
        <f t="shared" si="3"/>
        <v>282</v>
      </c>
      <c r="B228">
        <v>58</v>
      </c>
      <c r="C228" t="s">
        <v>11</v>
      </c>
      <c r="D228">
        <v>8</v>
      </c>
      <c r="E228">
        <v>3</v>
      </c>
    </row>
    <row r="229" spans="1:5" x14ac:dyDescent="0.25">
      <c r="A229">
        <f t="shared" si="3"/>
        <v>283</v>
      </c>
      <c r="B229">
        <v>60</v>
      </c>
      <c r="C229" t="s">
        <v>11</v>
      </c>
      <c r="D229">
        <v>8</v>
      </c>
      <c r="E229">
        <v>4</v>
      </c>
    </row>
    <row r="230" spans="1:5" x14ac:dyDescent="0.25">
      <c r="A230">
        <f t="shared" si="3"/>
        <v>284</v>
      </c>
      <c r="B230">
        <v>49</v>
      </c>
      <c r="C230" t="s">
        <v>11</v>
      </c>
      <c r="D230">
        <v>8</v>
      </c>
      <c r="E230">
        <v>5</v>
      </c>
    </row>
    <row r="231" spans="1:5" x14ac:dyDescent="0.25">
      <c r="A231">
        <f t="shared" si="3"/>
        <v>285</v>
      </c>
      <c r="B231">
        <v>51</v>
      </c>
      <c r="C231" t="s">
        <v>11</v>
      </c>
      <c r="D231">
        <v>8</v>
      </c>
      <c r="E231">
        <v>6</v>
      </c>
    </row>
    <row r="232" spans="1:5" x14ac:dyDescent="0.25">
      <c r="A232">
        <f t="shared" si="3"/>
        <v>286</v>
      </c>
      <c r="B232">
        <v>50</v>
      </c>
      <c r="C232" t="s">
        <v>11</v>
      </c>
      <c r="D232">
        <v>8</v>
      </c>
      <c r="E232">
        <v>7</v>
      </c>
    </row>
    <row r="233" spans="1:5" x14ac:dyDescent="0.25">
      <c r="A233">
        <f t="shared" si="3"/>
        <v>287</v>
      </c>
      <c r="B233">
        <v>52</v>
      </c>
      <c r="C233" t="s">
        <v>11</v>
      </c>
      <c r="D233">
        <v>8</v>
      </c>
      <c r="E233">
        <v>8</v>
      </c>
    </row>
    <row r="234" spans="1:5" x14ac:dyDescent="0.25">
      <c r="A234">
        <f t="shared" si="3"/>
        <v>288</v>
      </c>
      <c r="B234">
        <v>41</v>
      </c>
      <c r="C234" t="s">
        <v>11</v>
      </c>
      <c r="D234">
        <v>8</v>
      </c>
      <c r="E234">
        <v>9</v>
      </c>
    </row>
    <row r="235" spans="1:5" x14ac:dyDescent="0.25">
      <c r="A235">
        <f t="shared" si="3"/>
        <v>289</v>
      </c>
      <c r="B235">
        <v>43</v>
      </c>
      <c r="C235" t="s">
        <v>11</v>
      </c>
      <c r="D235">
        <v>8</v>
      </c>
      <c r="E235">
        <v>10</v>
      </c>
    </row>
    <row r="236" spans="1:5" x14ac:dyDescent="0.25">
      <c r="A236">
        <f t="shared" si="3"/>
        <v>290</v>
      </c>
      <c r="B236">
        <v>42</v>
      </c>
      <c r="C236" t="s">
        <v>11</v>
      </c>
      <c r="D236">
        <v>8</v>
      </c>
      <c r="E236">
        <v>11</v>
      </c>
    </row>
    <row r="237" spans="1:5" x14ac:dyDescent="0.25">
      <c r="A237">
        <f t="shared" si="3"/>
        <v>291</v>
      </c>
      <c r="B237">
        <v>44</v>
      </c>
      <c r="C237" t="s">
        <v>11</v>
      </c>
      <c r="D237">
        <v>8</v>
      </c>
      <c r="E237">
        <v>12</v>
      </c>
    </row>
    <row r="238" spans="1:5" x14ac:dyDescent="0.25">
      <c r="A238">
        <f t="shared" si="3"/>
        <v>292</v>
      </c>
      <c r="B238">
        <v>33</v>
      </c>
      <c r="C238" t="s">
        <v>11</v>
      </c>
      <c r="D238">
        <v>8</v>
      </c>
      <c r="E238">
        <v>13</v>
      </c>
    </row>
    <row r="239" spans="1:5" x14ac:dyDescent="0.25">
      <c r="A239">
        <f t="shared" si="3"/>
        <v>293</v>
      </c>
      <c r="B239">
        <v>35</v>
      </c>
      <c r="C239" t="s">
        <v>11</v>
      </c>
      <c r="D239">
        <v>8</v>
      </c>
      <c r="E239">
        <v>14</v>
      </c>
    </row>
    <row r="240" spans="1:5" x14ac:dyDescent="0.25">
      <c r="A240">
        <f t="shared" si="3"/>
        <v>294</v>
      </c>
      <c r="B240">
        <v>34</v>
      </c>
      <c r="C240" t="s">
        <v>11</v>
      </c>
      <c r="D240">
        <v>8</v>
      </c>
      <c r="E240">
        <v>15</v>
      </c>
    </row>
    <row r="241" spans="1:5" x14ac:dyDescent="0.25">
      <c r="A241">
        <f t="shared" si="3"/>
        <v>295</v>
      </c>
      <c r="B241">
        <v>36</v>
      </c>
      <c r="C241" t="s">
        <v>11</v>
      </c>
      <c r="D241">
        <v>8</v>
      </c>
      <c r="E241">
        <v>16</v>
      </c>
    </row>
    <row r="242" spans="1:5" x14ac:dyDescent="0.25">
      <c r="A242">
        <f t="shared" si="3"/>
        <v>304</v>
      </c>
      <c r="B242">
        <v>26</v>
      </c>
      <c r="C242" t="s">
        <v>11</v>
      </c>
      <c r="D242">
        <v>8</v>
      </c>
      <c r="E242">
        <v>25</v>
      </c>
    </row>
    <row r="243" spans="1:5" x14ac:dyDescent="0.25">
      <c r="A243">
        <f t="shared" si="3"/>
        <v>305</v>
      </c>
      <c r="B243">
        <v>27</v>
      </c>
      <c r="C243" t="s">
        <v>11</v>
      </c>
      <c r="D243">
        <v>8</v>
      </c>
      <c r="E243">
        <v>26</v>
      </c>
    </row>
    <row r="244" spans="1:5" x14ac:dyDescent="0.25">
      <c r="A244">
        <f t="shared" si="3"/>
        <v>306</v>
      </c>
      <c r="B244">
        <v>25</v>
      </c>
      <c r="C244" t="s">
        <v>11</v>
      </c>
      <c r="D244">
        <v>8</v>
      </c>
      <c r="E244">
        <v>27</v>
      </c>
    </row>
    <row r="245" spans="1:5" x14ac:dyDescent="0.25">
      <c r="A245">
        <f t="shared" si="3"/>
        <v>307</v>
      </c>
      <c r="B245">
        <v>28</v>
      </c>
      <c r="C245" t="s">
        <v>11</v>
      </c>
      <c r="D245">
        <v>8</v>
      </c>
      <c r="E245">
        <v>28</v>
      </c>
    </row>
    <row r="246" spans="1:5" x14ac:dyDescent="0.25">
      <c r="A246">
        <f t="shared" si="3"/>
        <v>308</v>
      </c>
      <c r="B246">
        <v>18</v>
      </c>
      <c r="C246" t="s">
        <v>11</v>
      </c>
      <c r="D246">
        <v>8</v>
      </c>
      <c r="E246">
        <v>29</v>
      </c>
    </row>
    <row r="247" spans="1:5" x14ac:dyDescent="0.25">
      <c r="A247">
        <f t="shared" si="3"/>
        <v>309</v>
      </c>
      <c r="B247">
        <v>20</v>
      </c>
      <c r="C247" t="s">
        <v>11</v>
      </c>
      <c r="D247">
        <v>8</v>
      </c>
      <c r="E247">
        <v>30</v>
      </c>
    </row>
    <row r="248" spans="1:5" x14ac:dyDescent="0.25">
      <c r="A248">
        <f t="shared" si="3"/>
        <v>310</v>
      </c>
      <c r="B248">
        <v>17</v>
      </c>
      <c r="C248" t="s">
        <v>11</v>
      </c>
      <c r="D248">
        <v>8</v>
      </c>
      <c r="E248">
        <v>31</v>
      </c>
    </row>
    <row r="249" spans="1:5" x14ac:dyDescent="0.25">
      <c r="A249">
        <f t="shared" si="3"/>
        <v>311</v>
      </c>
      <c r="B249">
        <v>19</v>
      </c>
      <c r="C249" t="s">
        <v>11</v>
      </c>
      <c r="D249">
        <v>8</v>
      </c>
      <c r="E249">
        <v>32</v>
      </c>
    </row>
    <row r="250" spans="1:5" x14ac:dyDescent="0.25">
      <c r="A250">
        <f t="shared" si="3"/>
        <v>312</v>
      </c>
      <c r="B250">
        <v>10</v>
      </c>
      <c r="C250" t="s">
        <v>11</v>
      </c>
      <c r="D250">
        <v>8</v>
      </c>
      <c r="E250">
        <v>33</v>
      </c>
    </row>
    <row r="251" spans="1:5" x14ac:dyDescent="0.25">
      <c r="A251">
        <f t="shared" si="3"/>
        <v>313</v>
      </c>
      <c r="B251">
        <v>12</v>
      </c>
      <c r="C251" t="s">
        <v>11</v>
      </c>
      <c r="D251">
        <v>8</v>
      </c>
      <c r="E251">
        <v>34</v>
      </c>
    </row>
    <row r="252" spans="1:5" x14ac:dyDescent="0.25">
      <c r="A252">
        <f t="shared" si="3"/>
        <v>314</v>
      </c>
      <c r="B252">
        <v>9</v>
      </c>
      <c r="C252" t="s">
        <v>11</v>
      </c>
      <c r="D252">
        <v>8</v>
      </c>
      <c r="E252">
        <v>35</v>
      </c>
    </row>
    <row r="253" spans="1:5" x14ac:dyDescent="0.25">
      <c r="A253">
        <f t="shared" si="3"/>
        <v>315</v>
      </c>
      <c r="B253">
        <v>11</v>
      </c>
      <c r="C253" t="s">
        <v>11</v>
      </c>
      <c r="D253">
        <v>8</v>
      </c>
      <c r="E253">
        <v>36</v>
      </c>
    </row>
    <row r="254" spans="1:5" x14ac:dyDescent="0.25">
      <c r="A254">
        <f t="shared" si="3"/>
        <v>316</v>
      </c>
      <c r="B254">
        <v>2</v>
      </c>
      <c r="C254" t="s">
        <v>11</v>
      </c>
      <c r="D254">
        <v>8</v>
      </c>
      <c r="E254">
        <v>37</v>
      </c>
    </row>
    <row r="255" spans="1:5" x14ac:dyDescent="0.25">
      <c r="A255">
        <f t="shared" si="3"/>
        <v>317</v>
      </c>
      <c r="B255">
        <v>4</v>
      </c>
      <c r="C255" t="s">
        <v>11</v>
      </c>
      <c r="D255">
        <v>8</v>
      </c>
      <c r="E255">
        <v>38</v>
      </c>
    </row>
    <row r="256" spans="1:5" x14ac:dyDescent="0.25">
      <c r="A256">
        <f t="shared" si="3"/>
        <v>318</v>
      </c>
      <c r="B256">
        <v>1</v>
      </c>
      <c r="C256" t="s">
        <v>11</v>
      </c>
      <c r="D256">
        <v>8</v>
      </c>
      <c r="E256">
        <v>39</v>
      </c>
    </row>
    <row r="257" spans="1:5" x14ac:dyDescent="0.25">
      <c r="A257">
        <f t="shared" si="3"/>
        <v>319</v>
      </c>
      <c r="B257">
        <v>3</v>
      </c>
      <c r="C257" t="s">
        <v>11</v>
      </c>
      <c r="D257">
        <v>8</v>
      </c>
      <c r="E257">
        <v>40</v>
      </c>
    </row>
  </sheetData>
  <sortState ref="A2:E257">
    <sortCondition ref="D2:D257"/>
    <sortCondition ref="E2:E25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"/>
  <sheetViews>
    <sheetView workbookViewId="0">
      <pane ySplit="1" topLeftCell="A2" activePane="bottomLeft" state="frozen"/>
      <selection pane="bottomLeft" activeCell="F179" sqref="F179"/>
    </sheetView>
  </sheetViews>
  <sheetFormatPr defaultRowHeight="15" x14ac:dyDescent="0.25"/>
  <cols>
    <col min="1" max="1" width="4" style="18" bestFit="1" customWidth="1"/>
    <col min="2" max="3" width="3.7109375" style="18" bestFit="1" customWidth="1"/>
    <col min="4" max="16384" width="9.140625" style="18"/>
  </cols>
  <sheetData>
    <row r="1" spans="1:3" s="19" customFormat="1" ht="81.75" x14ac:dyDescent="0.25">
      <c r="A1" s="19" t="s">
        <v>7</v>
      </c>
      <c r="B1" s="19" t="s">
        <v>173</v>
      </c>
      <c r="C1" s="19" t="s">
        <v>174</v>
      </c>
    </row>
    <row r="2" spans="1:3" x14ac:dyDescent="0.25">
      <c r="A2" s="18">
        <v>1</v>
      </c>
      <c r="B2" s="18">
        <v>2</v>
      </c>
      <c r="C2" s="18">
        <v>1</v>
      </c>
    </row>
    <row r="3" spans="1:3" x14ac:dyDescent="0.25">
      <c r="A3" s="18">
        <v>2</v>
      </c>
      <c r="B3" s="18">
        <v>2</v>
      </c>
      <c r="C3" s="18">
        <v>3</v>
      </c>
    </row>
    <row r="4" spans="1:3" x14ac:dyDescent="0.25">
      <c r="A4" s="18">
        <v>3</v>
      </c>
      <c r="B4" s="18">
        <v>2</v>
      </c>
      <c r="C4" s="18">
        <v>4</v>
      </c>
    </row>
    <row r="5" spans="1:3" x14ac:dyDescent="0.25">
      <c r="A5" s="18">
        <v>4</v>
      </c>
      <c r="B5" s="18">
        <v>1</v>
      </c>
      <c r="C5" s="18">
        <v>3</v>
      </c>
    </row>
    <row r="6" spans="1:3" x14ac:dyDescent="0.25">
      <c r="A6" s="18">
        <v>5</v>
      </c>
      <c r="B6" s="18">
        <v>1</v>
      </c>
      <c r="C6" s="18">
        <v>4</v>
      </c>
    </row>
    <row r="7" spans="1:3" x14ac:dyDescent="0.25">
      <c r="A7" s="18">
        <v>6</v>
      </c>
      <c r="B7" s="18">
        <v>1</v>
      </c>
      <c r="C7" s="18">
        <v>2</v>
      </c>
    </row>
    <row r="8" spans="1:3" x14ac:dyDescent="0.25">
      <c r="A8" s="18">
        <v>7</v>
      </c>
      <c r="B8" s="18">
        <v>2</v>
      </c>
      <c r="C8" s="18">
        <v>6</v>
      </c>
    </row>
    <row r="9" spans="1:3" x14ac:dyDescent="0.25">
      <c r="A9" s="18">
        <v>8</v>
      </c>
      <c r="B9" s="18">
        <v>2</v>
      </c>
      <c r="C9" s="18">
        <v>8</v>
      </c>
    </row>
    <row r="10" spans="1:3" x14ac:dyDescent="0.25">
      <c r="A10" s="18">
        <v>9</v>
      </c>
      <c r="B10" s="18">
        <v>2</v>
      </c>
      <c r="C10" s="18">
        <v>2</v>
      </c>
    </row>
    <row r="11" spans="1:3" x14ac:dyDescent="0.25">
      <c r="A11" s="18">
        <v>10</v>
      </c>
      <c r="B11" s="18">
        <v>1</v>
      </c>
      <c r="C11" s="18">
        <v>1</v>
      </c>
    </row>
    <row r="12" spans="1:3" x14ac:dyDescent="0.25">
      <c r="A12" s="18">
        <v>11</v>
      </c>
      <c r="B12" s="18">
        <v>1</v>
      </c>
      <c r="C12" s="18">
        <v>7</v>
      </c>
    </row>
    <row r="13" spans="1:3" x14ac:dyDescent="0.25">
      <c r="A13" s="18">
        <v>12</v>
      </c>
      <c r="B13" s="18">
        <v>1</v>
      </c>
      <c r="C13" s="18">
        <v>5</v>
      </c>
    </row>
    <row r="14" spans="1:3" x14ac:dyDescent="0.25">
      <c r="A14" s="18">
        <v>13</v>
      </c>
      <c r="B14" s="18">
        <v>2</v>
      </c>
      <c r="C14" s="18">
        <v>10</v>
      </c>
    </row>
    <row r="15" spans="1:3" x14ac:dyDescent="0.25">
      <c r="A15" s="18">
        <v>14</v>
      </c>
      <c r="B15" s="18">
        <v>2</v>
      </c>
      <c r="C15" s="18">
        <v>12</v>
      </c>
    </row>
    <row r="16" spans="1:3" x14ac:dyDescent="0.25">
      <c r="A16" s="18">
        <v>15</v>
      </c>
    </row>
    <row r="17" spans="1:3" x14ac:dyDescent="0.25">
      <c r="A17" s="18">
        <v>16</v>
      </c>
    </row>
    <row r="18" spans="1:3" x14ac:dyDescent="0.25">
      <c r="A18" s="18">
        <v>17</v>
      </c>
      <c r="B18" s="18">
        <v>1</v>
      </c>
      <c r="C18" s="18">
        <v>11</v>
      </c>
    </row>
    <row r="19" spans="1:3" x14ac:dyDescent="0.25">
      <c r="A19" s="18">
        <v>18</v>
      </c>
      <c r="B19" s="18">
        <v>1</v>
      </c>
      <c r="C19" s="18">
        <v>9</v>
      </c>
    </row>
    <row r="20" spans="1:3" x14ac:dyDescent="0.25">
      <c r="A20" s="18">
        <v>19</v>
      </c>
      <c r="B20" s="18">
        <v>2</v>
      </c>
      <c r="C20" s="18">
        <v>16</v>
      </c>
    </row>
    <row r="21" spans="1:3" x14ac:dyDescent="0.25">
      <c r="A21" s="18">
        <v>20</v>
      </c>
      <c r="B21" s="18">
        <v>2</v>
      </c>
      <c r="C21" s="18">
        <v>14</v>
      </c>
    </row>
    <row r="22" spans="1:3" x14ac:dyDescent="0.25">
      <c r="A22" s="18">
        <v>21</v>
      </c>
    </row>
    <row r="23" spans="1:3" x14ac:dyDescent="0.25">
      <c r="A23" s="18">
        <v>22</v>
      </c>
    </row>
    <row r="24" spans="1:3" x14ac:dyDescent="0.25">
      <c r="A24" s="18">
        <v>23</v>
      </c>
      <c r="B24" s="18">
        <v>1</v>
      </c>
      <c r="C24" s="18">
        <v>13</v>
      </c>
    </row>
    <row r="25" spans="1:3" x14ac:dyDescent="0.25">
      <c r="A25" s="18">
        <v>24</v>
      </c>
      <c r="B25" s="18">
        <v>1</v>
      </c>
      <c r="C25" s="18">
        <v>15</v>
      </c>
    </row>
    <row r="26" spans="1:3" x14ac:dyDescent="0.25">
      <c r="A26" s="18">
        <v>25</v>
      </c>
      <c r="B26" s="18">
        <v>2</v>
      </c>
      <c r="C26" s="18">
        <v>26</v>
      </c>
    </row>
    <row r="27" spans="1:3" x14ac:dyDescent="0.25">
      <c r="A27" s="18">
        <v>26</v>
      </c>
      <c r="B27" s="18">
        <v>2</v>
      </c>
      <c r="C27" s="18">
        <v>28</v>
      </c>
    </row>
    <row r="28" spans="1:3" x14ac:dyDescent="0.25">
      <c r="A28" s="18">
        <v>27</v>
      </c>
    </row>
    <row r="29" spans="1:3" x14ac:dyDescent="0.25">
      <c r="A29" s="18">
        <v>28</v>
      </c>
    </row>
    <row r="30" spans="1:3" x14ac:dyDescent="0.25">
      <c r="A30" s="18">
        <v>29</v>
      </c>
      <c r="B30" s="18">
        <v>1</v>
      </c>
      <c r="C30" s="18">
        <v>27</v>
      </c>
    </row>
    <row r="31" spans="1:3" x14ac:dyDescent="0.25">
      <c r="A31" s="18">
        <v>30</v>
      </c>
      <c r="B31" s="18">
        <v>1</v>
      </c>
      <c r="C31" s="18">
        <v>25</v>
      </c>
    </row>
    <row r="32" spans="1:3" x14ac:dyDescent="0.25">
      <c r="A32" s="18">
        <v>31</v>
      </c>
      <c r="B32" s="18">
        <v>2</v>
      </c>
      <c r="C32" s="18">
        <v>32</v>
      </c>
    </row>
    <row r="33" spans="1:3" x14ac:dyDescent="0.25">
      <c r="A33" s="18">
        <v>32</v>
      </c>
      <c r="B33" s="18">
        <v>2</v>
      </c>
      <c r="C33" s="18">
        <v>29</v>
      </c>
    </row>
    <row r="34" spans="1:3" x14ac:dyDescent="0.25">
      <c r="A34" s="18">
        <v>33</v>
      </c>
    </row>
    <row r="35" spans="1:3" x14ac:dyDescent="0.25">
      <c r="A35" s="18">
        <v>34</v>
      </c>
    </row>
    <row r="36" spans="1:3" x14ac:dyDescent="0.25">
      <c r="A36" s="18">
        <v>35</v>
      </c>
      <c r="B36" s="18">
        <v>1</v>
      </c>
      <c r="C36" s="18">
        <v>30</v>
      </c>
    </row>
    <row r="37" spans="1:3" x14ac:dyDescent="0.25">
      <c r="A37" s="18">
        <v>36</v>
      </c>
      <c r="B37" s="18">
        <v>1</v>
      </c>
      <c r="C37" s="18">
        <v>31</v>
      </c>
    </row>
    <row r="38" spans="1:3" x14ac:dyDescent="0.25">
      <c r="A38" s="18">
        <v>37</v>
      </c>
      <c r="B38" s="18">
        <v>2</v>
      </c>
      <c r="C38" s="18">
        <v>31</v>
      </c>
    </row>
    <row r="39" spans="1:3" x14ac:dyDescent="0.25">
      <c r="A39" s="18">
        <v>38</v>
      </c>
      <c r="B39" s="18">
        <v>2</v>
      </c>
      <c r="C39" s="18">
        <v>30</v>
      </c>
    </row>
    <row r="40" spans="1:3" x14ac:dyDescent="0.25">
      <c r="A40" s="18">
        <v>39</v>
      </c>
    </row>
    <row r="41" spans="1:3" x14ac:dyDescent="0.25">
      <c r="A41" s="18">
        <v>40</v>
      </c>
    </row>
    <row r="42" spans="1:3" x14ac:dyDescent="0.25">
      <c r="A42" s="18">
        <v>41</v>
      </c>
      <c r="B42" s="18">
        <v>1</v>
      </c>
      <c r="C42" s="18">
        <v>29</v>
      </c>
    </row>
    <row r="43" spans="1:3" x14ac:dyDescent="0.25">
      <c r="A43" s="18">
        <v>42</v>
      </c>
      <c r="B43" s="18">
        <v>1</v>
      </c>
      <c r="C43" s="18">
        <v>32</v>
      </c>
    </row>
    <row r="44" spans="1:3" x14ac:dyDescent="0.25">
      <c r="A44" s="18">
        <v>43</v>
      </c>
      <c r="B44" s="18">
        <v>2</v>
      </c>
      <c r="C44" s="18">
        <v>36</v>
      </c>
    </row>
    <row r="45" spans="1:3" x14ac:dyDescent="0.25">
      <c r="A45" s="18">
        <v>44</v>
      </c>
      <c r="B45" s="18">
        <v>2</v>
      </c>
      <c r="C45" s="18">
        <v>33</v>
      </c>
    </row>
    <row r="46" spans="1:3" x14ac:dyDescent="0.25">
      <c r="A46" s="18">
        <v>45</v>
      </c>
    </row>
    <row r="47" spans="1:3" x14ac:dyDescent="0.25">
      <c r="A47" s="18">
        <v>46</v>
      </c>
    </row>
    <row r="48" spans="1:3" x14ac:dyDescent="0.25">
      <c r="A48" s="18">
        <v>47</v>
      </c>
      <c r="B48" s="18">
        <v>1</v>
      </c>
      <c r="C48" s="18">
        <v>34</v>
      </c>
    </row>
    <row r="49" spans="1:3" x14ac:dyDescent="0.25">
      <c r="A49" s="18">
        <v>48</v>
      </c>
      <c r="B49" s="18">
        <v>1</v>
      </c>
      <c r="C49" s="18">
        <v>35</v>
      </c>
    </row>
    <row r="50" spans="1:3" x14ac:dyDescent="0.25">
      <c r="A50" s="18">
        <v>49</v>
      </c>
      <c r="B50" s="18">
        <v>2</v>
      </c>
      <c r="C50" s="18">
        <v>35</v>
      </c>
    </row>
    <row r="51" spans="1:3" x14ac:dyDescent="0.25">
      <c r="A51" s="18">
        <v>50</v>
      </c>
      <c r="B51" s="18">
        <v>2</v>
      </c>
      <c r="C51" s="18">
        <v>34</v>
      </c>
    </row>
    <row r="52" spans="1:3" x14ac:dyDescent="0.25">
      <c r="A52" s="18">
        <v>51</v>
      </c>
    </row>
    <row r="53" spans="1:3" x14ac:dyDescent="0.25">
      <c r="A53" s="18">
        <v>52</v>
      </c>
    </row>
    <row r="54" spans="1:3" x14ac:dyDescent="0.25">
      <c r="A54" s="18">
        <v>53</v>
      </c>
      <c r="B54" s="18">
        <v>1</v>
      </c>
      <c r="C54" s="18">
        <v>33</v>
      </c>
    </row>
    <row r="55" spans="1:3" x14ac:dyDescent="0.25">
      <c r="A55" s="18">
        <v>54</v>
      </c>
      <c r="B55" s="18">
        <v>1</v>
      </c>
      <c r="C55" s="18">
        <v>36</v>
      </c>
    </row>
    <row r="56" spans="1:3" x14ac:dyDescent="0.25">
      <c r="A56" s="18">
        <v>55</v>
      </c>
      <c r="B56" s="18">
        <v>2</v>
      </c>
      <c r="C56" s="18">
        <v>40</v>
      </c>
    </row>
    <row r="57" spans="1:3" x14ac:dyDescent="0.25">
      <c r="A57" s="18">
        <v>56</v>
      </c>
      <c r="B57" s="18">
        <v>2</v>
      </c>
      <c r="C57" s="18">
        <v>37</v>
      </c>
    </row>
    <row r="58" spans="1:3" x14ac:dyDescent="0.25">
      <c r="A58" s="18">
        <v>57</v>
      </c>
    </row>
    <row r="59" spans="1:3" x14ac:dyDescent="0.25">
      <c r="A59" s="18">
        <v>58</v>
      </c>
    </row>
    <row r="60" spans="1:3" x14ac:dyDescent="0.25">
      <c r="A60" s="18">
        <v>59</v>
      </c>
      <c r="B60" s="18">
        <v>1</v>
      </c>
      <c r="C60" s="18">
        <v>38</v>
      </c>
    </row>
    <row r="61" spans="1:3" x14ac:dyDescent="0.25">
      <c r="A61" s="18">
        <v>60</v>
      </c>
      <c r="B61" s="18">
        <v>1</v>
      </c>
      <c r="C61" s="18">
        <v>39</v>
      </c>
    </row>
    <row r="62" spans="1:3" x14ac:dyDescent="0.25">
      <c r="A62" s="18">
        <v>61</v>
      </c>
      <c r="B62" s="18">
        <v>2</v>
      </c>
      <c r="C62" s="18">
        <v>39</v>
      </c>
    </row>
    <row r="63" spans="1:3" x14ac:dyDescent="0.25">
      <c r="A63" s="18">
        <v>62</v>
      </c>
      <c r="B63" s="18">
        <v>2</v>
      </c>
      <c r="C63" s="18">
        <v>38</v>
      </c>
    </row>
    <row r="64" spans="1:3" x14ac:dyDescent="0.25">
      <c r="A64" s="18">
        <v>63</v>
      </c>
    </row>
    <row r="65" spans="1:3" x14ac:dyDescent="0.25">
      <c r="A65" s="18">
        <v>64</v>
      </c>
    </row>
    <row r="66" spans="1:3" x14ac:dyDescent="0.25">
      <c r="A66" s="18">
        <v>65</v>
      </c>
      <c r="B66" s="18">
        <v>1</v>
      </c>
      <c r="C66" s="18">
        <v>37</v>
      </c>
    </row>
    <row r="67" spans="1:3" x14ac:dyDescent="0.25">
      <c r="A67" s="18">
        <v>66</v>
      </c>
      <c r="B67" s="18">
        <v>1</v>
      </c>
      <c r="C67" s="18">
        <v>40</v>
      </c>
    </row>
    <row r="68" spans="1:3" x14ac:dyDescent="0.25">
      <c r="A68" s="18">
        <v>67</v>
      </c>
      <c r="B68" s="18">
        <v>2</v>
      </c>
      <c r="C68" s="18">
        <v>27</v>
      </c>
    </row>
    <row r="69" spans="1:3" x14ac:dyDescent="0.25">
      <c r="A69" s="18">
        <v>68</v>
      </c>
      <c r="B69" s="18">
        <v>2</v>
      </c>
      <c r="C69" s="18">
        <v>25</v>
      </c>
    </row>
    <row r="70" spans="1:3" x14ac:dyDescent="0.25">
      <c r="A70" s="18">
        <v>69</v>
      </c>
    </row>
    <row r="71" spans="1:3" x14ac:dyDescent="0.25">
      <c r="A71" s="18">
        <v>70</v>
      </c>
    </row>
    <row r="72" spans="1:3" x14ac:dyDescent="0.25">
      <c r="A72" s="18">
        <v>71</v>
      </c>
      <c r="B72" s="18">
        <v>1</v>
      </c>
      <c r="C72" s="18">
        <v>26</v>
      </c>
    </row>
    <row r="73" spans="1:3" x14ac:dyDescent="0.25">
      <c r="A73" s="18">
        <v>72</v>
      </c>
      <c r="B73" s="18">
        <v>1</v>
      </c>
      <c r="C73" s="18">
        <v>28</v>
      </c>
    </row>
    <row r="74" spans="1:3" x14ac:dyDescent="0.25">
      <c r="A74" s="18">
        <v>73</v>
      </c>
      <c r="B74" s="18">
        <v>2</v>
      </c>
      <c r="C74" s="18">
        <v>15</v>
      </c>
    </row>
    <row r="75" spans="1:3" x14ac:dyDescent="0.25">
      <c r="A75" s="18">
        <v>74</v>
      </c>
      <c r="B75" s="18">
        <v>2</v>
      </c>
      <c r="C75" s="18">
        <v>13</v>
      </c>
    </row>
    <row r="76" spans="1:3" x14ac:dyDescent="0.25">
      <c r="A76" s="18">
        <v>75</v>
      </c>
    </row>
    <row r="77" spans="1:3" x14ac:dyDescent="0.25">
      <c r="A77" s="18">
        <v>76</v>
      </c>
    </row>
    <row r="78" spans="1:3" x14ac:dyDescent="0.25">
      <c r="A78" s="18">
        <v>77</v>
      </c>
      <c r="B78" s="18">
        <v>1</v>
      </c>
      <c r="C78" s="18">
        <v>14</v>
      </c>
    </row>
    <row r="79" spans="1:3" x14ac:dyDescent="0.25">
      <c r="A79" s="18">
        <v>78</v>
      </c>
      <c r="B79" s="18">
        <v>1</v>
      </c>
      <c r="C79" s="18">
        <v>16</v>
      </c>
    </row>
    <row r="80" spans="1:3" x14ac:dyDescent="0.25">
      <c r="A80" s="18">
        <v>79</v>
      </c>
      <c r="B80" s="18">
        <v>2</v>
      </c>
      <c r="C80" s="18">
        <v>11</v>
      </c>
    </row>
    <row r="81" spans="1:3" x14ac:dyDescent="0.25">
      <c r="A81" s="18">
        <v>80</v>
      </c>
      <c r="B81" s="18">
        <v>2</v>
      </c>
      <c r="C81" s="18">
        <v>9</v>
      </c>
    </row>
    <row r="82" spans="1:3" x14ac:dyDescent="0.25">
      <c r="A82" s="18">
        <v>81</v>
      </c>
    </row>
    <row r="83" spans="1:3" x14ac:dyDescent="0.25">
      <c r="A83" s="18">
        <v>82</v>
      </c>
    </row>
    <row r="84" spans="1:3" x14ac:dyDescent="0.25">
      <c r="A84" s="18">
        <v>83</v>
      </c>
      <c r="B84" s="18">
        <v>1</v>
      </c>
      <c r="C84" s="18">
        <v>10</v>
      </c>
    </row>
    <row r="85" spans="1:3" x14ac:dyDescent="0.25">
      <c r="A85" s="18">
        <v>84</v>
      </c>
      <c r="B85" s="18">
        <v>1</v>
      </c>
      <c r="C85" s="18">
        <v>12</v>
      </c>
    </row>
    <row r="86" spans="1:3" x14ac:dyDescent="0.25">
      <c r="A86" s="18">
        <v>85</v>
      </c>
      <c r="B86" s="18">
        <v>2</v>
      </c>
      <c r="C86" s="18">
        <v>7</v>
      </c>
    </row>
    <row r="87" spans="1:3" x14ac:dyDescent="0.25">
      <c r="A87" s="18">
        <v>86</v>
      </c>
      <c r="B87" s="18">
        <v>2</v>
      </c>
      <c r="C87" s="18">
        <v>5</v>
      </c>
    </row>
    <row r="88" spans="1:3" x14ac:dyDescent="0.25">
      <c r="A88" s="18">
        <v>87</v>
      </c>
    </row>
    <row r="89" spans="1:3" x14ac:dyDescent="0.25">
      <c r="A89" s="18">
        <v>88</v>
      </c>
    </row>
    <row r="90" spans="1:3" x14ac:dyDescent="0.25">
      <c r="A90" s="18">
        <v>89</v>
      </c>
      <c r="B90" s="18">
        <v>1</v>
      </c>
      <c r="C90" s="18">
        <v>6</v>
      </c>
    </row>
    <row r="91" spans="1:3" x14ac:dyDescent="0.25">
      <c r="A91" s="18">
        <v>90</v>
      </c>
      <c r="B91" s="18">
        <v>1</v>
      </c>
      <c r="C91" s="18">
        <v>8</v>
      </c>
    </row>
    <row r="92" spans="1:3" x14ac:dyDescent="0.25">
      <c r="A92" s="18">
        <v>91</v>
      </c>
      <c r="B92" s="18">
        <v>3</v>
      </c>
      <c r="C92" s="18">
        <v>8</v>
      </c>
    </row>
    <row r="93" spans="1:3" x14ac:dyDescent="0.25">
      <c r="A93" s="18">
        <v>92</v>
      </c>
      <c r="B93" s="18">
        <v>3</v>
      </c>
      <c r="C93" s="18">
        <v>6</v>
      </c>
    </row>
    <row r="94" spans="1:3" x14ac:dyDescent="0.25">
      <c r="A94" s="18">
        <v>93</v>
      </c>
    </row>
    <row r="95" spans="1:3" x14ac:dyDescent="0.25">
      <c r="A95" s="18">
        <v>94</v>
      </c>
    </row>
    <row r="96" spans="1:3" x14ac:dyDescent="0.25">
      <c r="A96" s="18">
        <v>95</v>
      </c>
      <c r="B96" s="18">
        <v>4</v>
      </c>
      <c r="C96" s="18">
        <v>5</v>
      </c>
    </row>
    <row r="97" spans="1:3" x14ac:dyDescent="0.25">
      <c r="A97" s="18">
        <v>96</v>
      </c>
      <c r="B97" s="18">
        <v>4</v>
      </c>
      <c r="C97" s="18">
        <v>7</v>
      </c>
    </row>
    <row r="98" spans="1:3" x14ac:dyDescent="0.25">
      <c r="A98" s="18">
        <v>97</v>
      </c>
      <c r="B98" s="18">
        <v>3</v>
      </c>
      <c r="C98" s="18">
        <v>12</v>
      </c>
    </row>
    <row r="99" spans="1:3" x14ac:dyDescent="0.25">
      <c r="A99" s="18">
        <v>98</v>
      </c>
      <c r="B99" s="18">
        <v>3</v>
      </c>
      <c r="C99" s="18">
        <v>10</v>
      </c>
    </row>
    <row r="100" spans="1:3" x14ac:dyDescent="0.25">
      <c r="A100" s="18">
        <v>99</v>
      </c>
    </row>
    <row r="101" spans="1:3" x14ac:dyDescent="0.25">
      <c r="A101" s="18">
        <v>100</v>
      </c>
    </row>
    <row r="102" spans="1:3" x14ac:dyDescent="0.25">
      <c r="A102" s="18">
        <v>101</v>
      </c>
      <c r="B102" s="18">
        <v>4</v>
      </c>
      <c r="C102" s="18">
        <v>9</v>
      </c>
    </row>
    <row r="103" spans="1:3" x14ac:dyDescent="0.25">
      <c r="A103" s="18">
        <v>102</v>
      </c>
      <c r="B103" s="18">
        <v>4</v>
      </c>
      <c r="C103" s="18">
        <v>11</v>
      </c>
    </row>
    <row r="104" spans="1:3" x14ac:dyDescent="0.25">
      <c r="A104" s="18">
        <v>103</v>
      </c>
      <c r="B104" s="18">
        <v>3</v>
      </c>
      <c r="C104" s="18">
        <v>16</v>
      </c>
    </row>
    <row r="105" spans="1:3" x14ac:dyDescent="0.25">
      <c r="A105" s="18">
        <v>104</v>
      </c>
      <c r="B105" s="18">
        <v>3</v>
      </c>
      <c r="C105" s="18">
        <v>14</v>
      </c>
    </row>
    <row r="106" spans="1:3" x14ac:dyDescent="0.25">
      <c r="A106" s="18">
        <v>105</v>
      </c>
    </row>
    <row r="107" spans="1:3" x14ac:dyDescent="0.25">
      <c r="A107" s="18">
        <v>106</v>
      </c>
    </row>
    <row r="108" spans="1:3" x14ac:dyDescent="0.25">
      <c r="A108" s="18">
        <v>107</v>
      </c>
      <c r="B108" s="18">
        <v>4</v>
      </c>
      <c r="C108" s="18">
        <v>13</v>
      </c>
    </row>
    <row r="109" spans="1:3" x14ac:dyDescent="0.25">
      <c r="A109" s="18">
        <v>108</v>
      </c>
      <c r="B109" s="18">
        <v>4</v>
      </c>
      <c r="C109" s="18">
        <v>15</v>
      </c>
    </row>
    <row r="110" spans="1:3" x14ac:dyDescent="0.25">
      <c r="A110" s="18">
        <v>109</v>
      </c>
      <c r="B110" s="18">
        <v>3</v>
      </c>
      <c r="C110" s="18">
        <v>28</v>
      </c>
    </row>
    <row r="111" spans="1:3" x14ac:dyDescent="0.25">
      <c r="A111" s="18">
        <v>110</v>
      </c>
      <c r="B111" s="18">
        <v>3</v>
      </c>
      <c r="C111" s="18">
        <v>26</v>
      </c>
    </row>
    <row r="112" spans="1:3" x14ac:dyDescent="0.25">
      <c r="A112" s="18">
        <v>111</v>
      </c>
    </row>
    <row r="113" spans="1:3" x14ac:dyDescent="0.25">
      <c r="A113" s="18">
        <v>112</v>
      </c>
    </row>
    <row r="114" spans="1:3" x14ac:dyDescent="0.25">
      <c r="A114" s="18">
        <v>113</v>
      </c>
      <c r="B114" s="18">
        <v>4</v>
      </c>
      <c r="C114" s="18">
        <v>25</v>
      </c>
    </row>
    <row r="115" spans="1:3" x14ac:dyDescent="0.25">
      <c r="A115" s="18">
        <v>114</v>
      </c>
      <c r="B115" s="18">
        <v>4</v>
      </c>
      <c r="C115" s="18">
        <v>27</v>
      </c>
    </row>
    <row r="116" spans="1:3" x14ac:dyDescent="0.25">
      <c r="A116" s="18">
        <v>115</v>
      </c>
      <c r="B116" s="18">
        <v>3</v>
      </c>
      <c r="C116" s="18">
        <v>40</v>
      </c>
    </row>
    <row r="117" spans="1:3" x14ac:dyDescent="0.25">
      <c r="A117" s="18">
        <v>116</v>
      </c>
      <c r="B117" s="18">
        <v>3</v>
      </c>
      <c r="C117" s="18">
        <v>37</v>
      </c>
    </row>
    <row r="118" spans="1:3" x14ac:dyDescent="0.25">
      <c r="A118" s="18">
        <v>117</v>
      </c>
    </row>
    <row r="119" spans="1:3" x14ac:dyDescent="0.25">
      <c r="A119" s="18">
        <v>118</v>
      </c>
    </row>
    <row r="120" spans="1:3" x14ac:dyDescent="0.25">
      <c r="A120" s="18">
        <v>119</v>
      </c>
      <c r="B120" s="18">
        <v>4</v>
      </c>
      <c r="C120" s="18">
        <v>38</v>
      </c>
    </row>
    <row r="121" spans="1:3" x14ac:dyDescent="0.25">
      <c r="A121" s="18">
        <v>120</v>
      </c>
      <c r="B121" s="18">
        <v>4</v>
      </c>
      <c r="C121" s="18">
        <v>39</v>
      </c>
    </row>
    <row r="122" spans="1:3" x14ac:dyDescent="0.25">
      <c r="A122" s="18">
        <v>121</v>
      </c>
      <c r="B122" s="18">
        <v>3</v>
      </c>
      <c r="C122" s="18">
        <v>39</v>
      </c>
    </row>
    <row r="123" spans="1:3" x14ac:dyDescent="0.25">
      <c r="A123" s="18">
        <v>122</v>
      </c>
      <c r="B123" s="18">
        <v>3</v>
      </c>
      <c r="C123" s="18">
        <v>38</v>
      </c>
    </row>
    <row r="124" spans="1:3" x14ac:dyDescent="0.25">
      <c r="A124" s="18">
        <v>123</v>
      </c>
    </row>
    <row r="125" spans="1:3" x14ac:dyDescent="0.25">
      <c r="A125" s="18">
        <v>124</v>
      </c>
    </row>
    <row r="126" spans="1:3" x14ac:dyDescent="0.25">
      <c r="A126" s="18">
        <v>125</v>
      </c>
      <c r="B126" s="18">
        <v>4</v>
      </c>
      <c r="C126" s="18">
        <v>37</v>
      </c>
    </row>
    <row r="127" spans="1:3" x14ac:dyDescent="0.25">
      <c r="A127" s="18">
        <v>126</v>
      </c>
      <c r="B127" s="18">
        <v>4</v>
      </c>
      <c r="C127" s="18">
        <v>40</v>
      </c>
    </row>
    <row r="128" spans="1:3" x14ac:dyDescent="0.25">
      <c r="A128" s="18">
        <v>127</v>
      </c>
      <c r="B128" s="18">
        <v>3</v>
      </c>
      <c r="C128" s="18">
        <v>36</v>
      </c>
    </row>
    <row r="129" spans="1:3" x14ac:dyDescent="0.25">
      <c r="A129" s="18">
        <v>128</v>
      </c>
      <c r="B129" s="18">
        <v>3</v>
      </c>
      <c r="C129" s="18">
        <v>33</v>
      </c>
    </row>
    <row r="130" spans="1:3" x14ac:dyDescent="0.25">
      <c r="A130" s="18">
        <v>129</v>
      </c>
    </row>
    <row r="131" spans="1:3" x14ac:dyDescent="0.25">
      <c r="A131" s="18">
        <v>130</v>
      </c>
    </row>
    <row r="132" spans="1:3" x14ac:dyDescent="0.25">
      <c r="A132" s="18">
        <v>131</v>
      </c>
      <c r="B132" s="18">
        <v>4</v>
      </c>
      <c r="C132" s="18">
        <v>34</v>
      </c>
    </row>
    <row r="133" spans="1:3" x14ac:dyDescent="0.25">
      <c r="A133" s="18">
        <v>132</v>
      </c>
      <c r="B133" s="18">
        <v>4</v>
      </c>
      <c r="C133" s="18">
        <v>35</v>
      </c>
    </row>
    <row r="134" spans="1:3" x14ac:dyDescent="0.25">
      <c r="A134" s="18">
        <v>133</v>
      </c>
      <c r="B134" s="18">
        <v>3</v>
      </c>
      <c r="C134" s="18">
        <v>35</v>
      </c>
    </row>
    <row r="135" spans="1:3" x14ac:dyDescent="0.25">
      <c r="A135" s="18">
        <v>134</v>
      </c>
      <c r="B135" s="18">
        <v>3</v>
      </c>
      <c r="C135" s="18">
        <v>34</v>
      </c>
    </row>
    <row r="136" spans="1:3" x14ac:dyDescent="0.25">
      <c r="A136" s="18">
        <v>135</v>
      </c>
    </row>
    <row r="137" spans="1:3" x14ac:dyDescent="0.25">
      <c r="A137" s="18">
        <v>136</v>
      </c>
    </row>
    <row r="138" spans="1:3" x14ac:dyDescent="0.25">
      <c r="A138" s="18">
        <v>137</v>
      </c>
      <c r="B138" s="18">
        <v>4</v>
      </c>
      <c r="C138" s="18">
        <v>33</v>
      </c>
    </row>
    <row r="139" spans="1:3" x14ac:dyDescent="0.25">
      <c r="A139" s="18">
        <v>138</v>
      </c>
      <c r="B139" s="18">
        <v>4</v>
      </c>
      <c r="C139" s="18">
        <v>36</v>
      </c>
    </row>
    <row r="140" spans="1:3" x14ac:dyDescent="0.25">
      <c r="A140" s="18">
        <v>139</v>
      </c>
      <c r="B140" s="18">
        <v>3</v>
      </c>
      <c r="C140" s="18">
        <v>32</v>
      </c>
    </row>
    <row r="141" spans="1:3" x14ac:dyDescent="0.25">
      <c r="A141" s="18">
        <v>140</v>
      </c>
      <c r="B141" s="18">
        <v>3</v>
      </c>
      <c r="C141" s="18">
        <v>29</v>
      </c>
    </row>
    <row r="142" spans="1:3" x14ac:dyDescent="0.25">
      <c r="A142" s="18">
        <v>141</v>
      </c>
    </row>
    <row r="143" spans="1:3" x14ac:dyDescent="0.25">
      <c r="A143" s="18">
        <v>142</v>
      </c>
    </row>
    <row r="144" spans="1:3" x14ac:dyDescent="0.25">
      <c r="A144" s="18">
        <v>143</v>
      </c>
      <c r="B144" s="18">
        <v>4</v>
      </c>
      <c r="C144" s="18">
        <v>30</v>
      </c>
    </row>
    <row r="145" spans="1:3" x14ac:dyDescent="0.25">
      <c r="A145" s="18">
        <v>144</v>
      </c>
      <c r="B145" s="18">
        <v>4</v>
      </c>
      <c r="C145" s="18">
        <v>31</v>
      </c>
    </row>
    <row r="146" spans="1:3" x14ac:dyDescent="0.25">
      <c r="A146" s="18">
        <v>145</v>
      </c>
      <c r="B146" s="18">
        <v>3</v>
      </c>
      <c r="C146" s="18">
        <v>31</v>
      </c>
    </row>
    <row r="147" spans="1:3" x14ac:dyDescent="0.25">
      <c r="A147" s="18">
        <v>146</v>
      </c>
      <c r="B147" s="18">
        <v>3</v>
      </c>
      <c r="C147" s="18">
        <v>30</v>
      </c>
    </row>
    <row r="148" spans="1:3" x14ac:dyDescent="0.25">
      <c r="A148" s="18">
        <v>147</v>
      </c>
    </row>
    <row r="149" spans="1:3" x14ac:dyDescent="0.25">
      <c r="A149" s="18">
        <v>148</v>
      </c>
    </row>
    <row r="150" spans="1:3" x14ac:dyDescent="0.25">
      <c r="A150" s="18">
        <v>149</v>
      </c>
      <c r="B150" s="18">
        <v>4</v>
      </c>
      <c r="C150" s="18">
        <v>29</v>
      </c>
    </row>
    <row r="151" spans="1:3" x14ac:dyDescent="0.25">
      <c r="A151" s="18">
        <v>150</v>
      </c>
      <c r="B151" s="18">
        <v>4</v>
      </c>
      <c r="C151" s="18">
        <v>32</v>
      </c>
    </row>
    <row r="152" spans="1:3" x14ac:dyDescent="0.25">
      <c r="A152" s="18">
        <v>151</v>
      </c>
      <c r="B152" s="18">
        <v>3</v>
      </c>
      <c r="C152" s="18">
        <v>25</v>
      </c>
    </row>
    <row r="153" spans="1:3" x14ac:dyDescent="0.25">
      <c r="A153" s="18">
        <v>152</v>
      </c>
      <c r="B153" s="18">
        <v>3</v>
      </c>
      <c r="C153" s="18">
        <v>27</v>
      </c>
    </row>
    <row r="154" spans="1:3" x14ac:dyDescent="0.25">
      <c r="A154" s="18">
        <v>153</v>
      </c>
    </row>
    <row r="155" spans="1:3" x14ac:dyDescent="0.25">
      <c r="A155" s="18">
        <v>154</v>
      </c>
    </row>
    <row r="156" spans="1:3" x14ac:dyDescent="0.25">
      <c r="A156" s="18">
        <v>155</v>
      </c>
      <c r="B156" s="18">
        <v>4</v>
      </c>
      <c r="C156" s="18">
        <v>28</v>
      </c>
    </row>
    <row r="157" spans="1:3" x14ac:dyDescent="0.25">
      <c r="A157" s="18">
        <v>156</v>
      </c>
      <c r="B157" s="18">
        <v>4</v>
      </c>
      <c r="C157" s="18">
        <v>26</v>
      </c>
    </row>
    <row r="158" spans="1:3" x14ac:dyDescent="0.25">
      <c r="A158" s="18">
        <v>157</v>
      </c>
      <c r="B158" s="18">
        <v>3</v>
      </c>
      <c r="C158" s="18">
        <v>13</v>
      </c>
    </row>
    <row r="159" spans="1:3" x14ac:dyDescent="0.25">
      <c r="A159" s="18">
        <v>158</v>
      </c>
      <c r="B159" s="18">
        <v>3</v>
      </c>
      <c r="C159" s="18">
        <v>15</v>
      </c>
    </row>
    <row r="160" spans="1:3" x14ac:dyDescent="0.25">
      <c r="A160" s="18">
        <v>159</v>
      </c>
    </row>
    <row r="161" spans="1:3" x14ac:dyDescent="0.25">
      <c r="A161" s="18">
        <v>160</v>
      </c>
    </row>
    <row r="162" spans="1:3" x14ac:dyDescent="0.25">
      <c r="A162" s="18">
        <v>161</v>
      </c>
      <c r="B162" s="18">
        <v>4</v>
      </c>
      <c r="C162" s="18">
        <v>16</v>
      </c>
    </row>
    <row r="163" spans="1:3" x14ac:dyDescent="0.25">
      <c r="A163" s="18">
        <v>162</v>
      </c>
      <c r="B163" s="18">
        <v>4</v>
      </c>
      <c r="C163" s="18">
        <v>14</v>
      </c>
    </row>
    <row r="164" spans="1:3" x14ac:dyDescent="0.25">
      <c r="A164" s="18">
        <v>163</v>
      </c>
      <c r="B164" s="18">
        <v>3</v>
      </c>
      <c r="C164" s="18">
        <v>9</v>
      </c>
    </row>
    <row r="165" spans="1:3" x14ac:dyDescent="0.25">
      <c r="A165" s="18">
        <v>164</v>
      </c>
      <c r="B165" s="18">
        <v>3</v>
      </c>
      <c r="C165" s="18">
        <v>11</v>
      </c>
    </row>
    <row r="166" spans="1:3" x14ac:dyDescent="0.25">
      <c r="A166" s="18">
        <v>165</v>
      </c>
    </row>
    <row r="167" spans="1:3" x14ac:dyDescent="0.25">
      <c r="A167" s="18">
        <v>166</v>
      </c>
    </row>
    <row r="168" spans="1:3" x14ac:dyDescent="0.25">
      <c r="A168" s="18">
        <v>167</v>
      </c>
      <c r="B168" s="18">
        <v>4</v>
      </c>
      <c r="C168" s="18">
        <v>12</v>
      </c>
    </row>
    <row r="169" spans="1:3" x14ac:dyDescent="0.25">
      <c r="A169" s="18">
        <v>168</v>
      </c>
      <c r="B169" s="18">
        <v>4</v>
      </c>
      <c r="C169" s="18">
        <v>10</v>
      </c>
    </row>
    <row r="170" spans="1:3" x14ac:dyDescent="0.25">
      <c r="A170" s="18">
        <v>169</v>
      </c>
      <c r="B170" s="18">
        <v>3</v>
      </c>
      <c r="C170" s="18">
        <v>5</v>
      </c>
    </row>
    <row r="171" spans="1:3" x14ac:dyDescent="0.25">
      <c r="A171" s="18">
        <v>170</v>
      </c>
      <c r="B171" s="18">
        <v>3</v>
      </c>
      <c r="C171" s="18">
        <v>7</v>
      </c>
    </row>
    <row r="172" spans="1:3" x14ac:dyDescent="0.25">
      <c r="A172" s="18">
        <v>171</v>
      </c>
      <c r="B172" s="18">
        <v>3</v>
      </c>
      <c r="C172" s="18">
        <v>1</v>
      </c>
    </row>
    <row r="173" spans="1:3" x14ac:dyDescent="0.25">
      <c r="A173" s="18">
        <v>172</v>
      </c>
      <c r="B173" s="18">
        <v>4</v>
      </c>
      <c r="C173" s="18">
        <v>4</v>
      </c>
    </row>
    <row r="174" spans="1:3" x14ac:dyDescent="0.25">
      <c r="A174" s="18">
        <v>173</v>
      </c>
      <c r="B174" s="18">
        <v>4</v>
      </c>
      <c r="C174" s="18">
        <v>3</v>
      </c>
    </row>
    <row r="175" spans="1:3" x14ac:dyDescent="0.25">
      <c r="A175" s="18">
        <v>174</v>
      </c>
      <c r="B175" s="18">
        <v>4</v>
      </c>
      <c r="C175" s="18">
        <v>6</v>
      </c>
    </row>
    <row r="176" spans="1:3" x14ac:dyDescent="0.25">
      <c r="A176" s="18">
        <v>175</v>
      </c>
      <c r="B176" s="18">
        <v>3</v>
      </c>
      <c r="C176" s="18">
        <v>2</v>
      </c>
    </row>
    <row r="177" spans="1:3" x14ac:dyDescent="0.25">
      <c r="A177" s="18">
        <v>176</v>
      </c>
      <c r="B177" s="18">
        <v>3</v>
      </c>
      <c r="C177" s="18">
        <v>4</v>
      </c>
    </row>
    <row r="178" spans="1:3" x14ac:dyDescent="0.25">
      <c r="A178" s="18">
        <v>177</v>
      </c>
      <c r="B178" s="18">
        <v>3</v>
      </c>
      <c r="C178" s="18">
        <v>3</v>
      </c>
    </row>
    <row r="179" spans="1:3" x14ac:dyDescent="0.25">
      <c r="A179" s="18">
        <v>178</v>
      </c>
      <c r="B179" s="18">
        <v>4</v>
      </c>
      <c r="C179" s="18">
        <v>8</v>
      </c>
    </row>
    <row r="180" spans="1:3" x14ac:dyDescent="0.25">
      <c r="A180" s="18">
        <v>179</v>
      </c>
      <c r="B180" s="18">
        <v>4</v>
      </c>
      <c r="C180" s="18">
        <v>2</v>
      </c>
    </row>
    <row r="181" spans="1:3" x14ac:dyDescent="0.25">
      <c r="A181" s="18">
        <v>180</v>
      </c>
      <c r="B181" s="18">
        <v>4</v>
      </c>
      <c r="C181" s="18">
        <v>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"/>
  <sheetViews>
    <sheetView workbookViewId="0">
      <pane ySplit="1" topLeftCell="A151" activePane="bottomLeft" state="frozen"/>
      <selection pane="bottomLeft" activeCell="D2" sqref="D2"/>
    </sheetView>
  </sheetViews>
  <sheetFormatPr defaultRowHeight="15" x14ac:dyDescent="0.25"/>
  <cols>
    <col min="1" max="1" width="4" style="18" bestFit="1" customWidth="1"/>
    <col min="2" max="3" width="3.7109375" style="18" bestFit="1" customWidth="1"/>
    <col min="4" max="16384" width="9.140625" style="18"/>
  </cols>
  <sheetData>
    <row r="1" spans="1:3" s="19" customFormat="1" ht="81.75" x14ac:dyDescent="0.25">
      <c r="A1" s="19" t="s">
        <v>7</v>
      </c>
      <c r="B1" s="19" t="s">
        <v>173</v>
      </c>
      <c r="C1" s="19" t="s">
        <v>174</v>
      </c>
    </row>
    <row r="2" spans="1:3" x14ac:dyDescent="0.25">
      <c r="A2" s="18">
        <v>1</v>
      </c>
      <c r="B2" s="18">
        <v>2</v>
      </c>
      <c r="C2" s="18">
        <v>3</v>
      </c>
    </row>
    <row r="3" spans="1:3" x14ac:dyDescent="0.25">
      <c r="A3" s="18">
        <v>2</v>
      </c>
      <c r="B3" s="18">
        <v>2</v>
      </c>
      <c r="C3" s="18">
        <v>4</v>
      </c>
    </row>
    <row r="4" spans="1:3" x14ac:dyDescent="0.25">
      <c r="A4" s="18">
        <v>3</v>
      </c>
      <c r="B4" s="18">
        <v>2</v>
      </c>
      <c r="C4" s="18">
        <v>2</v>
      </c>
    </row>
    <row r="5" spans="1:3" x14ac:dyDescent="0.25">
      <c r="A5" s="18">
        <v>4</v>
      </c>
      <c r="B5" s="18">
        <v>1</v>
      </c>
      <c r="C5" s="18">
        <v>2</v>
      </c>
    </row>
    <row r="6" spans="1:3" x14ac:dyDescent="0.25">
      <c r="A6" s="18">
        <v>5</v>
      </c>
      <c r="B6" s="18">
        <v>1</v>
      </c>
      <c r="C6" s="18">
        <v>3</v>
      </c>
    </row>
    <row r="7" spans="1:3" x14ac:dyDescent="0.25">
      <c r="A7" s="18">
        <v>6</v>
      </c>
      <c r="B7" s="18">
        <v>1</v>
      </c>
      <c r="C7" s="18">
        <v>4</v>
      </c>
    </row>
    <row r="8" spans="1:3" x14ac:dyDescent="0.25">
      <c r="A8" s="18">
        <v>7</v>
      </c>
      <c r="B8" s="18">
        <v>2</v>
      </c>
      <c r="C8" s="18">
        <v>5</v>
      </c>
    </row>
    <row r="9" spans="1:3" x14ac:dyDescent="0.25">
      <c r="A9" s="18">
        <v>8</v>
      </c>
      <c r="B9" s="18">
        <v>2</v>
      </c>
      <c r="C9" s="18">
        <v>6</v>
      </c>
    </row>
    <row r="10" spans="1:3" x14ac:dyDescent="0.25">
      <c r="A10" s="18">
        <v>9</v>
      </c>
      <c r="B10" s="18">
        <v>2</v>
      </c>
      <c r="C10" s="18">
        <v>1</v>
      </c>
    </row>
    <row r="11" spans="1:3" x14ac:dyDescent="0.25">
      <c r="A11" s="18">
        <v>10</v>
      </c>
      <c r="B11" s="18">
        <v>1</v>
      </c>
      <c r="C11" s="18">
        <v>1</v>
      </c>
    </row>
    <row r="12" spans="1:3" x14ac:dyDescent="0.25">
      <c r="A12" s="18">
        <v>11</v>
      </c>
      <c r="B12" s="18">
        <v>1</v>
      </c>
      <c r="C12" s="18">
        <v>5</v>
      </c>
    </row>
    <row r="13" spans="1:3" x14ac:dyDescent="0.25">
      <c r="A13" s="18">
        <v>12</v>
      </c>
      <c r="B13" s="18">
        <v>1</v>
      </c>
      <c r="C13" s="18">
        <v>6</v>
      </c>
    </row>
    <row r="14" spans="1:3" x14ac:dyDescent="0.25">
      <c r="A14" s="18">
        <v>13</v>
      </c>
      <c r="B14" s="18">
        <v>2</v>
      </c>
      <c r="C14" s="18">
        <v>7</v>
      </c>
    </row>
    <row r="15" spans="1:3" x14ac:dyDescent="0.25">
      <c r="A15" s="18">
        <v>14</v>
      </c>
      <c r="B15" s="18">
        <v>2</v>
      </c>
      <c r="C15" s="18">
        <v>8</v>
      </c>
    </row>
    <row r="16" spans="1:3" x14ac:dyDescent="0.25">
      <c r="A16" s="18">
        <v>15</v>
      </c>
    </row>
    <row r="17" spans="1:3" x14ac:dyDescent="0.25">
      <c r="A17" s="18">
        <v>16</v>
      </c>
    </row>
    <row r="18" spans="1:3" x14ac:dyDescent="0.25">
      <c r="A18" s="18">
        <v>17</v>
      </c>
      <c r="B18" s="18">
        <v>1</v>
      </c>
      <c r="C18" s="18">
        <v>7</v>
      </c>
    </row>
    <row r="19" spans="1:3" x14ac:dyDescent="0.25">
      <c r="A19" s="18">
        <v>18</v>
      </c>
      <c r="B19" s="18">
        <v>1</v>
      </c>
      <c r="C19" s="18">
        <v>8</v>
      </c>
    </row>
    <row r="20" spans="1:3" x14ac:dyDescent="0.25">
      <c r="A20" s="18">
        <v>19</v>
      </c>
      <c r="B20" s="18">
        <v>2</v>
      </c>
      <c r="C20" s="18">
        <v>9</v>
      </c>
    </row>
    <row r="21" spans="1:3" x14ac:dyDescent="0.25">
      <c r="A21" s="18">
        <v>20</v>
      </c>
      <c r="B21" s="18">
        <v>2</v>
      </c>
      <c r="C21" s="18">
        <v>10</v>
      </c>
    </row>
    <row r="22" spans="1:3" x14ac:dyDescent="0.25">
      <c r="A22" s="18">
        <v>21</v>
      </c>
    </row>
    <row r="23" spans="1:3" x14ac:dyDescent="0.25">
      <c r="A23" s="18">
        <v>22</v>
      </c>
    </row>
    <row r="24" spans="1:3" x14ac:dyDescent="0.25">
      <c r="A24" s="18">
        <v>23</v>
      </c>
      <c r="B24" s="18">
        <v>1</v>
      </c>
      <c r="C24" s="18">
        <v>9</v>
      </c>
    </row>
    <row r="25" spans="1:3" x14ac:dyDescent="0.25">
      <c r="A25" s="18">
        <v>24</v>
      </c>
      <c r="B25" s="18">
        <v>1</v>
      </c>
      <c r="C25" s="18">
        <v>10</v>
      </c>
    </row>
    <row r="26" spans="1:3" x14ac:dyDescent="0.25">
      <c r="A26" s="18">
        <v>25</v>
      </c>
      <c r="B26" s="18">
        <v>2</v>
      </c>
      <c r="C26" s="18">
        <v>11</v>
      </c>
    </row>
    <row r="27" spans="1:3" x14ac:dyDescent="0.25">
      <c r="A27" s="18">
        <v>26</v>
      </c>
      <c r="B27" s="18">
        <v>2</v>
      </c>
      <c r="C27" s="18">
        <v>12</v>
      </c>
    </row>
    <row r="28" spans="1:3" x14ac:dyDescent="0.25">
      <c r="A28" s="18">
        <v>27</v>
      </c>
    </row>
    <row r="29" spans="1:3" x14ac:dyDescent="0.25">
      <c r="A29" s="18">
        <v>28</v>
      </c>
    </row>
    <row r="30" spans="1:3" x14ac:dyDescent="0.25">
      <c r="A30" s="18">
        <v>29</v>
      </c>
      <c r="B30" s="18">
        <v>1</v>
      </c>
      <c r="C30" s="18">
        <v>11</v>
      </c>
    </row>
    <row r="31" spans="1:3" x14ac:dyDescent="0.25">
      <c r="A31" s="18">
        <v>30</v>
      </c>
      <c r="B31" s="18">
        <v>1</v>
      </c>
      <c r="C31" s="18">
        <v>12</v>
      </c>
    </row>
    <row r="32" spans="1:3" x14ac:dyDescent="0.25">
      <c r="A32" s="18">
        <v>31</v>
      </c>
      <c r="B32" s="18">
        <v>2</v>
      </c>
      <c r="C32" s="18">
        <v>13</v>
      </c>
    </row>
    <row r="33" spans="1:3" x14ac:dyDescent="0.25">
      <c r="A33" s="18">
        <v>32</v>
      </c>
      <c r="B33" s="18">
        <v>2</v>
      </c>
      <c r="C33" s="18">
        <v>14</v>
      </c>
    </row>
    <row r="34" spans="1:3" x14ac:dyDescent="0.25">
      <c r="A34" s="18">
        <v>33</v>
      </c>
    </row>
    <row r="35" spans="1:3" x14ac:dyDescent="0.25">
      <c r="A35" s="18">
        <v>34</v>
      </c>
    </row>
    <row r="36" spans="1:3" x14ac:dyDescent="0.25">
      <c r="A36" s="18">
        <v>35</v>
      </c>
      <c r="B36" s="18">
        <v>1</v>
      </c>
      <c r="C36" s="18">
        <v>13</v>
      </c>
    </row>
    <row r="37" spans="1:3" x14ac:dyDescent="0.25">
      <c r="A37" s="18">
        <v>36</v>
      </c>
      <c r="B37" s="18">
        <v>1</v>
      </c>
      <c r="C37" s="18">
        <v>14</v>
      </c>
    </row>
    <row r="38" spans="1:3" x14ac:dyDescent="0.25">
      <c r="A38" s="18">
        <v>37</v>
      </c>
      <c r="B38" s="18">
        <v>2</v>
      </c>
      <c r="C38" s="18">
        <v>15</v>
      </c>
    </row>
    <row r="39" spans="1:3" x14ac:dyDescent="0.25">
      <c r="A39" s="18">
        <v>38</v>
      </c>
      <c r="B39" s="18">
        <v>2</v>
      </c>
      <c r="C39" s="18">
        <v>16</v>
      </c>
    </row>
    <row r="40" spans="1:3" x14ac:dyDescent="0.25">
      <c r="A40" s="18">
        <v>39</v>
      </c>
    </row>
    <row r="41" spans="1:3" x14ac:dyDescent="0.25">
      <c r="A41" s="18">
        <v>40</v>
      </c>
    </row>
    <row r="42" spans="1:3" x14ac:dyDescent="0.25">
      <c r="A42" s="18">
        <v>41</v>
      </c>
      <c r="B42" s="18">
        <v>1</v>
      </c>
      <c r="C42" s="18">
        <v>15</v>
      </c>
    </row>
    <row r="43" spans="1:3" x14ac:dyDescent="0.25">
      <c r="A43" s="18">
        <v>42</v>
      </c>
      <c r="B43" s="18">
        <v>1</v>
      </c>
      <c r="C43" s="18">
        <v>16</v>
      </c>
    </row>
    <row r="44" spans="1:3" x14ac:dyDescent="0.25">
      <c r="A44" s="18">
        <v>43</v>
      </c>
      <c r="B44" s="18">
        <v>2</v>
      </c>
      <c r="C44" s="18">
        <v>25</v>
      </c>
    </row>
    <row r="45" spans="1:3" x14ac:dyDescent="0.25">
      <c r="A45" s="18">
        <v>44</v>
      </c>
      <c r="B45" s="18">
        <v>2</v>
      </c>
      <c r="C45" s="18">
        <v>26</v>
      </c>
    </row>
    <row r="46" spans="1:3" x14ac:dyDescent="0.25">
      <c r="A46" s="18">
        <v>45</v>
      </c>
    </row>
    <row r="47" spans="1:3" x14ac:dyDescent="0.25">
      <c r="A47" s="18">
        <v>46</v>
      </c>
    </row>
    <row r="48" spans="1:3" x14ac:dyDescent="0.25">
      <c r="A48" s="18">
        <v>47</v>
      </c>
      <c r="B48" s="18">
        <v>1</v>
      </c>
      <c r="C48" s="18">
        <v>25</v>
      </c>
    </row>
    <row r="49" spans="1:3" x14ac:dyDescent="0.25">
      <c r="A49" s="18">
        <v>48</v>
      </c>
      <c r="B49" s="18">
        <v>1</v>
      </c>
      <c r="C49" s="18">
        <v>26</v>
      </c>
    </row>
    <row r="50" spans="1:3" x14ac:dyDescent="0.25">
      <c r="A50" s="18">
        <v>49</v>
      </c>
      <c r="B50" s="18">
        <v>2</v>
      </c>
      <c r="C50" s="18">
        <v>27</v>
      </c>
    </row>
    <row r="51" spans="1:3" x14ac:dyDescent="0.25">
      <c r="A51" s="18">
        <v>50</v>
      </c>
      <c r="B51" s="18">
        <v>2</v>
      </c>
      <c r="C51" s="18">
        <v>28</v>
      </c>
    </row>
    <row r="52" spans="1:3" x14ac:dyDescent="0.25">
      <c r="A52" s="18">
        <v>51</v>
      </c>
    </row>
    <row r="53" spans="1:3" x14ac:dyDescent="0.25">
      <c r="A53" s="18">
        <v>52</v>
      </c>
    </row>
    <row r="54" spans="1:3" x14ac:dyDescent="0.25">
      <c r="A54" s="18">
        <v>53</v>
      </c>
      <c r="B54" s="18">
        <v>1</v>
      </c>
      <c r="C54" s="18">
        <v>27</v>
      </c>
    </row>
    <row r="55" spans="1:3" x14ac:dyDescent="0.25">
      <c r="A55" s="18">
        <v>54</v>
      </c>
      <c r="B55" s="18">
        <v>1</v>
      </c>
      <c r="C55" s="18">
        <v>28</v>
      </c>
    </row>
    <row r="56" spans="1:3" x14ac:dyDescent="0.25">
      <c r="A56" s="18">
        <v>55</v>
      </c>
      <c r="B56" s="18">
        <v>2</v>
      </c>
      <c r="C56" s="18">
        <v>29</v>
      </c>
    </row>
    <row r="57" spans="1:3" x14ac:dyDescent="0.25">
      <c r="A57" s="18">
        <v>56</v>
      </c>
      <c r="B57" s="18">
        <v>2</v>
      </c>
      <c r="C57" s="18">
        <v>30</v>
      </c>
    </row>
    <row r="58" spans="1:3" x14ac:dyDescent="0.25">
      <c r="A58" s="18">
        <v>57</v>
      </c>
    </row>
    <row r="59" spans="1:3" x14ac:dyDescent="0.25">
      <c r="A59" s="18">
        <v>58</v>
      </c>
    </row>
    <row r="60" spans="1:3" x14ac:dyDescent="0.25">
      <c r="A60" s="18">
        <v>59</v>
      </c>
      <c r="B60" s="18">
        <v>1</v>
      </c>
      <c r="C60" s="18">
        <v>29</v>
      </c>
    </row>
    <row r="61" spans="1:3" x14ac:dyDescent="0.25">
      <c r="A61" s="18">
        <v>60</v>
      </c>
      <c r="B61" s="18">
        <v>1</v>
      </c>
      <c r="C61" s="18">
        <v>30</v>
      </c>
    </row>
    <row r="62" spans="1:3" x14ac:dyDescent="0.25">
      <c r="A62" s="18">
        <v>61</v>
      </c>
      <c r="B62" s="18">
        <v>2</v>
      </c>
      <c r="C62" s="18">
        <v>31</v>
      </c>
    </row>
    <row r="63" spans="1:3" x14ac:dyDescent="0.25">
      <c r="A63" s="18">
        <v>62</v>
      </c>
      <c r="B63" s="18">
        <v>2</v>
      </c>
      <c r="C63" s="18">
        <v>32</v>
      </c>
    </row>
    <row r="64" spans="1:3" x14ac:dyDescent="0.25">
      <c r="A64" s="18">
        <v>63</v>
      </c>
    </row>
    <row r="65" spans="1:3" x14ac:dyDescent="0.25">
      <c r="A65" s="18">
        <v>64</v>
      </c>
    </row>
    <row r="66" spans="1:3" x14ac:dyDescent="0.25">
      <c r="A66" s="18">
        <v>65</v>
      </c>
      <c r="B66" s="18">
        <v>1</v>
      </c>
      <c r="C66" s="18">
        <v>31</v>
      </c>
    </row>
    <row r="67" spans="1:3" x14ac:dyDescent="0.25">
      <c r="A67" s="18">
        <v>66</v>
      </c>
      <c r="B67" s="18">
        <v>1</v>
      </c>
      <c r="C67" s="18">
        <v>32</v>
      </c>
    </row>
    <row r="68" spans="1:3" x14ac:dyDescent="0.25">
      <c r="A68" s="18">
        <v>67</v>
      </c>
      <c r="B68" s="18">
        <v>2</v>
      </c>
      <c r="C68" s="18">
        <v>33</v>
      </c>
    </row>
    <row r="69" spans="1:3" x14ac:dyDescent="0.25">
      <c r="A69" s="18">
        <v>68</v>
      </c>
      <c r="B69" s="18">
        <v>2</v>
      </c>
      <c r="C69" s="18">
        <v>34</v>
      </c>
    </row>
    <row r="70" spans="1:3" x14ac:dyDescent="0.25">
      <c r="A70" s="18">
        <v>69</v>
      </c>
    </row>
    <row r="71" spans="1:3" x14ac:dyDescent="0.25">
      <c r="A71" s="18">
        <v>70</v>
      </c>
    </row>
    <row r="72" spans="1:3" x14ac:dyDescent="0.25">
      <c r="A72" s="18">
        <v>71</v>
      </c>
      <c r="B72" s="18">
        <v>1</v>
      </c>
      <c r="C72" s="18">
        <v>33</v>
      </c>
    </row>
    <row r="73" spans="1:3" x14ac:dyDescent="0.25">
      <c r="A73" s="18">
        <v>72</v>
      </c>
      <c r="B73" s="18">
        <v>1</v>
      </c>
      <c r="C73" s="18">
        <v>34</v>
      </c>
    </row>
    <row r="74" spans="1:3" x14ac:dyDescent="0.25">
      <c r="A74" s="18">
        <v>73</v>
      </c>
      <c r="B74" s="18">
        <v>2</v>
      </c>
      <c r="C74" s="18">
        <v>35</v>
      </c>
    </row>
    <row r="75" spans="1:3" x14ac:dyDescent="0.25">
      <c r="A75" s="18">
        <v>74</v>
      </c>
      <c r="B75" s="18">
        <v>2</v>
      </c>
      <c r="C75" s="18">
        <v>36</v>
      </c>
    </row>
    <row r="76" spans="1:3" x14ac:dyDescent="0.25">
      <c r="A76" s="18">
        <v>75</v>
      </c>
    </row>
    <row r="77" spans="1:3" x14ac:dyDescent="0.25">
      <c r="A77" s="18">
        <v>76</v>
      </c>
    </row>
    <row r="78" spans="1:3" x14ac:dyDescent="0.25">
      <c r="A78" s="18">
        <v>77</v>
      </c>
      <c r="B78" s="18">
        <v>1</v>
      </c>
      <c r="C78" s="18">
        <v>35</v>
      </c>
    </row>
    <row r="79" spans="1:3" x14ac:dyDescent="0.25">
      <c r="A79" s="18">
        <v>78</v>
      </c>
      <c r="B79" s="18">
        <v>1</v>
      </c>
      <c r="C79" s="18">
        <v>36</v>
      </c>
    </row>
    <row r="80" spans="1:3" x14ac:dyDescent="0.25">
      <c r="A80" s="18">
        <v>79</v>
      </c>
      <c r="B80" s="18">
        <v>2</v>
      </c>
      <c r="C80" s="18">
        <v>37</v>
      </c>
    </row>
    <row r="81" spans="1:3" x14ac:dyDescent="0.25">
      <c r="A81" s="18">
        <v>80</v>
      </c>
      <c r="B81" s="18">
        <v>2</v>
      </c>
      <c r="C81" s="18">
        <v>38</v>
      </c>
    </row>
    <row r="82" spans="1:3" x14ac:dyDescent="0.25">
      <c r="A82" s="18">
        <v>81</v>
      </c>
    </row>
    <row r="83" spans="1:3" x14ac:dyDescent="0.25">
      <c r="A83" s="18">
        <v>82</v>
      </c>
    </row>
    <row r="84" spans="1:3" x14ac:dyDescent="0.25">
      <c r="A84" s="18">
        <v>83</v>
      </c>
      <c r="B84" s="18">
        <v>1</v>
      </c>
      <c r="C84" s="18">
        <v>37</v>
      </c>
    </row>
    <row r="85" spans="1:3" x14ac:dyDescent="0.25">
      <c r="A85" s="18">
        <v>84</v>
      </c>
      <c r="B85" s="18">
        <v>1</v>
      </c>
      <c r="C85" s="18">
        <v>38</v>
      </c>
    </row>
    <row r="86" spans="1:3" x14ac:dyDescent="0.25">
      <c r="A86" s="18">
        <v>85</v>
      </c>
      <c r="B86" s="18">
        <v>2</v>
      </c>
      <c r="C86" s="18">
        <v>39</v>
      </c>
    </row>
    <row r="87" spans="1:3" x14ac:dyDescent="0.25">
      <c r="A87" s="18">
        <v>86</v>
      </c>
      <c r="B87" s="18">
        <v>2</v>
      </c>
      <c r="C87" s="18">
        <v>40</v>
      </c>
    </row>
    <row r="88" spans="1:3" x14ac:dyDescent="0.25">
      <c r="A88" s="18">
        <v>87</v>
      </c>
    </row>
    <row r="89" spans="1:3" x14ac:dyDescent="0.25">
      <c r="A89" s="18">
        <v>88</v>
      </c>
    </row>
    <row r="90" spans="1:3" x14ac:dyDescent="0.25">
      <c r="A90" s="18">
        <v>89</v>
      </c>
      <c r="B90" s="18">
        <v>1</v>
      </c>
      <c r="C90" s="18">
        <v>39</v>
      </c>
    </row>
    <row r="91" spans="1:3" x14ac:dyDescent="0.25">
      <c r="A91" s="18">
        <v>90</v>
      </c>
      <c r="B91" s="18">
        <v>1</v>
      </c>
      <c r="C91" s="18">
        <v>40</v>
      </c>
    </row>
    <row r="92" spans="1:3" x14ac:dyDescent="0.25">
      <c r="A92" s="18">
        <v>91</v>
      </c>
      <c r="B92" s="18">
        <v>3</v>
      </c>
      <c r="C92" s="18">
        <v>40</v>
      </c>
    </row>
    <row r="93" spans="1:3" x14ac:dyDescent="0.25">
      <c r="A93" s="18">
        <v>92</v>
      </c>
      <c r="B93" s="18">
        <v>3</v>
      </c>
      <c r="C93" s="18">
        <v>39</v>
      </c>
    </row>
    <row r="94" spans="1:3" x14ac:dyDescent="0.25">
      <c r="A94" s="18">
        <v>93</v>
      </c>
    </row>
    <row r="95" spans="1:3" x14ac:dyDescent="0.25">
      <c r="A95" s="18">
        <v>94</v>
      </c>
    </row>
    <row r="96" spans="1:3" x14ac:dyDescent="0.25">
      <c r="A96" s="18">
        <v>95</v>
      </c>
      <c r="B96" s="18">
        <v>4</v>
      </c>
      <c r="C96" s="18">
        <v>40</v>
      </c>
    </row>
    <row r="97" spans="1:3" x14ac:dyDescent="0.25">
      <c r="A97" s="18">
        <v>96</v>
      </c>
      <c r="B97" s="18">
        <v>4</v>
      </c>
      <c r="C97" s="18">
        <v>39</v>
      </c>
    </row>
    <row r="98" spans="1:3" x14ac:dyDescent="0.25">
      <c r="A98" s="18">
        <v>97</v>
      </c>
      <c r="B98" s="18">
        <v>3</v>
      </c>
      <c r="C98" s="18">
        <v>38</v>
      </c>
    </row>
    <row r="99" spans="1:3" x14ac:dyDescent="0.25">
      <c r="A99" s="18">
        <v>98</v>
      </c>
      <c r="B99" s="18">
        <v>3</v>
      </c>
      <c r="C99" s="18">
        <v>37</v>
      </c>
    </row>
    <row r="100" spans="1:3" x14ac:dyDescent="0.25">
      <c r="A100" s="18">
        <v>99</v>
      </c>
    </row>
    <row r="101" spans="1:3" x14ac:dyDescent="0.25">
      <c r="A101" s="18">
        <v>100</v>
      </c>
    </row>
    <row r="102" spans="1:3" x14ac:dyDescent="0.25">
      <c r="A102" s="18">
        <v>101</v>
      </c>
      <c r="B102" s="18">
        <v>4</v>
      </c>
      <c r="C102" s="18">
        <v>38</v>
      </c>
    </row>
    <row r="103" spans="1:3" x14ac:dyDescent="0.25">
      <c r="A103" s="18">
        <v>102</v>
      </c>
      <c r="B103" s="18">
        <v>4</v>
      </c>
      <c r="C103" s="18">
        <v>37</v>
      </c>
    </row>
    <row r="104" spans="1:3" x14ac:dyDescent="0.25">
      <c r="A104" s="18">
        <v>103</v>
      </c>
      <c r="B104" s="18">
        <v>3</v>
      </c>
      <c r="C104" s="18">
        <v>36</v>
      </c>
    </row>
    <row r="105" spans="1:3" x14ac:dyDescent="0.25">
      <c r="A105" s="18">
        <v>104</v>
      </c>
      <c r="B105" s="18">
        <v>3</v>
      </c>
      <c r="C105" s="18">
        <v>35</v>
      </c>
    </row>
    <row r="106" spans="1:3" x14ac:dyDescent="0.25">
      <c r="A106" s="18">
        <v>105</v>
      </c>
    </row>
    <row r="107" spans="1:3" x14ac:dyDescent="0.25">
      <c r="A107" s="18">
        <v>106</v>
      </c>
    </row>
    <row r="108" spans="1:3" x14ac:dyDescent="0.25">
      <c r="A108" s="18">
        <v>107</v>
      </c>
      <c r="B108" s="18">
        <v>4</v>
      </c>
      <c r="C108" s="18">
        <v>36</v>
      </c>
    </row>
    <row r="109" spans="1:3" x14ac:dyDescent="0.25">
      <c r="A109" s="18">
        <v>108</v>
      </c>
      <c r="B109" s="18">
        <v>4</v>
      </c>
      <c r="C109" s="18">
        <v>35</v>
      </c>
    </row>
    <row r="110" spans="1:3" x14ac:dyDescent="0.25">
      <c r="A110" s="18">
        <v>109</v>
      </c>
      <c r="B110" s="18">
        <v>3</v>
      </c>
      <c r="C110" s="18">
        <v>34</v>
      </c>
    </row>
    <row r="111" spans="1:3" x14ac:dyDescent="0.25">
      <c r="A111" s="18">
        <v>110</v>
      </c>
      <c r="B111" s="18">
        <v>3</v>
      </c>
      <c r="C111" s="18">
        <v>33</v>
      </c>
    </row>
    <row r="112" spans="1:3" x14ac:dyDescent="0.25">
      <c r="A112" s="18">
        <v>111</v>
      </c>
    </row>
    <row r="113" spans="1:3" x14ac:dyDescent="0.25">
      <c r="A113" s="18">
        <v>112</v>
      </c>
    </row>
    <row r="114" spans="1:3" x14ac:dyDescent="0.25">
      <c r="A114" s="18">
        <v>113</v>
      </c>
      <c r="B114" s="18">
        <v>4</v>
      </c>
      <c r="C114" s="18">
        <v>34</v>
      </c>
    </row>
    <row r="115" spans="1:3" x14ac:dyDescent="0.25">
      <c r="A115" s="18">
        <v>114</v>
      </c>
      <c r="B115" s="18">
        <v>4</v>
      </c>
      <c r="C115" s="18">
        <v>33</v>
      </c>
    </row>
    <row r="116" spans="1:3" x14ac:dyDescent="0.25">
      <c r="A116" s="18">
        <v>115</v>
      </c>
      <c r="B116" s="18">
        <v>3</v>
      </c>
      <c r="C116" s="18">
        <v>32</v>
      </c>
    </row>
    <row r="117" spans="1:3" x14ac:dyDescent="0.25">
      <c r="A117" s="18">
        <v>116</v>
      </c>
      <c r="B117" s="18">
        <v>3</v>
      </c>
      <c r="C117" s="18">
        <v>31</v>
      </c>
    </row>
    <row r="118" spans="1:3" x14ac:dyDescent="0.25">
      <c r="A118" s="18">
        <v>117</v>
      </c>
    </row>
    <row r="119" spans="1:3" x14ac:dyDescent="0.25">
      <c r="A119" s="18">
        <v>118</v>
      </c>
    </row>
    <row r="120" spans="1:3" x14ac:dyDescent="0.25">
      <c r="A120" s="18">
        <v>119</v>
      </c>
      <c r="B120" s="18">
        <v>4</v>
      </c>
      <c r="C120" s="18">
        <v>32</v>
      </c>
    </row>
    <row r="121" spans="1:3" x14ac:dyDescent="0.25">
      <c r="A121" s="18">
        <v>120</v>
      </c>
      <c r="B121" s="18">
        <v>4</v>
      </c>
      <c r="C121" s="18">
        <v>31</v>
      </c>
    </row>
    <row r="122" spans="1:3" x14ac:dyDescent="0.25">
      <c r="A122" s="18">
        <v>121</v>
      </c>
      <c r="B122" s="18">
        <v>3</v>
      </c>
      <c r="C122" s="18">
        <v>30</v>
      </c>
    </row>
    <row r="123" spans="1:3" x14ac:dyDescent="0.25">
      <c r="A123" s="18">
        <v>122</v>
      </c>
      <c r="B123" s="18">
        <v>3</v>
      </c>
      <c r="C123" s="18">
        <v>29</v>
      </c>
    </row>
    <row r="124" spans="1:3" x14ac:dyDescent="0.25">
      <c r="A124" s="18">
        <v>123</v>
      </c>
    </row>
    <row r="125" spans="1:3" x14ac:dyDescent="0.25">
      <c r="A125" s="18">
        <v>124</v>
      </c>
    </row>
    <row r="126" spans="1:3" x14ac:dyDescent="0.25">
      <c r="A126" s="18">
        <v>125</v>
      </c>
      <c r="B126" s="18">
        <v>4</v>
      </c>
      <c r="C126" s="18">
        <v>30</v>
      </c>
    </row>
    <row r="127" spans="1:3" x14ac:dyDescent="0.25">
      <c r="A127" s="18">
        <v>126</v>
      </c>
      <c r="B127" s="18">
        <v>4</v>
      </c>
      <c r="C127" s="18">
        <v>29</v>
      </c>
    </row>
    <row r="128" spans="1:3" x14ac:dyDescent="0.25">
      <c r="A128" s="18">
        <v>127</v>
      </c>
      <c r="B128" s="18">
        <v>3</v>
      </c>
      <c r="C128" s="18">
        <v>28</v>
      </c>
    </row>
    <row r="129" spans="1:3" x14ac:dyDescent="0.25">
      <c r="A129" s="18">
        <v>128</v>
      </c>
      <c r="B129" s="18">
        <v>3</v>
      </c>
      <c r="C129" s="18">
        <v>27</v>
      </c>
    </row>
    <row r="130" spans="1:3" x14ac:dyDescent="0.25">
      <c r="A130" s="18">
        <v>129</v>
      </c>
    </row>
    <row r="131" spans="1:3" x14ac:dyDescent="0.25">
      <c r="A131" s="18">
        <v>130</v>
      </c>
    </row>
    <row r="132" spans="1:3" x14ac:dyDescent="0.25">
      <c r="A132" s="18">
        <v>131</v>
      </c>
      <c r="B132" s="18">
        <v>4</v>
      </c>
      <c r="C132" s="18">
        <v>28</v>
      </c>
    </row>
    <row r="133" spans="1:3" x14ac:dyDescent="0.25">
      <c r="A133" s="18">
        <v>132</v>
      </c>
      <c r="B133" s="18">
        <v>4</v>
      </c>
      <c r="C133" s="18">
        <v>27</v>
      </c>
    </row>
    <row r="134" spans="1:3" x14ac:dyDescent="0.25">
      <c r="A134" s="18">
        <v>133</v>
      </c>
      <c r="B134" s="18">
        <v>3</v>
      </c>
      <c r="C134" s="18">
        <v>26</v>
      </c>
    </row>
    <row r="135" spans="1:3" x14ac:dyDescent="0.25">
      <c r="A135" s="18">
        <v>134</v>
      </c>
      <c r="B135" s="18">
        <v>3</v>
      </c>
      <c r="C135" s="18">
        <v>25</v>
      </c>
    </row>
    <row r="136" spans="1:3" x14ac:dyDescent="0.25">
      <c r="A136" s="18">
        <v>135</v>
      </c>
    </row>
    <row r="137" spans="1:3" x14ac:dyDescent="0.25">
      <c r="A137" s="18">
        <v>136</v>
      </c>
    </row>
    <row r="138" spans="1:3" x14ac:dyDescent="0.25">
      <c r="A138" s="18">
        <v>137</v>
      </c>
      <c r="B138" s="18">
        <v>4</v>
      </c>
      <c r="C138" s="18">
        <v>26</v>
      </c>
    </row>
    <row r="139" spans="1:3" x14ac:dyDescent="0.25">
      <c r="A139" s="18">
        <v>138</v>
      </c>
      <c r="B139" s="18">
        <v>4</v>
      </c>
      <c r="C139" s="18">
        <v>25</v>
      </c>
    </row>
    <row r="140" spans="1:3" x14ac:dyDescent="0.25">
      <c r="A140" s="18">
        <v>139</v>
      </c>
      <c r="B140" s="18">
        <v>3</v>
      </c>
      <c r="C140" s="18">
        <v>16</v>
      </c>
    </row>
    <row r="141" spans="1:3" x14ac:dyDescent="0.25">
      <c r="A141" s="18">
        <v>140</v>
      </c>
      <c r="B141" s="18">
        <v>3</v>
      </c>
      <c r="C141" s="18">
        <v>15</v>
      </c>
    </row>
    <row r="142" spans="1:3" x14ac:dyDescent="0.25">
      <c r="A142" s="18">
        <v>141</v>
      </c>
    </row>
    <row r="143" spans="1:3" x14ac:dyDescent="0.25">
      <c r="A143" s="18">
        <v>142</v>
      </c>
    </row>
    <row r="144" spans="1:3" x14ac:dyDescent="0.25">
      <c r="A144" s="18">
        <v>143</v>
      </c>
      <c r="B144" s="18">
        <v>4</v>
      </c>
      <c r="C144" s="18">
        <v>16</v>
      </c>
    </row>
    <row r="145" spans="1:3" x14ac:dyDescent="0.25">
      <c r="A145" s="18">
        <v>144</v>
      </c>
      <c r="B145" s="18">
        <v>4</v>
      </c>
      <c r="C145" s="18">
        <v>15</v>
      </c>
    </row>
    <row r="146" spans="1:3" x14ac:dyDescent="0.25">
      <c r="A146" s="18">
        <v>145</v>
      </c>
      <c r="B146" s="18">
        <v>3</v>
      </c>
      <c r="C146" s="18">
        <v>14</v>
      </c>
    </row>
    <row r="147" spans="1:3" x14ac:dyDescent="0.25">
      <c r="A147" s="18">
        <v>146</v>
      </c>
      <c r="B147" s="18">
        <v>3</v>
      </c>
      <c r="C147" s="18">
        <v>13</v>
      </c>
    </row>
    <row r="148" spans="1:3" x14ac:dyDescent="0.25">
      <c r="A148" s="18">
        <v>147</v>
      </c>
    </row>
    <row r="149" spans="1:3" x14ac:dyDescent="0.25">
      <c r="A149" s="18">
        <v>148</v>
      </c>
    </row>
    <row r="150" spans="1:3" x14ac:dyDescent="0.25">
      <c r="A150" s="18">
        <v>149</v>
      </c>
      <c r="B150" s="18">
        <v>4</v>
      </c>
      <c r="C150" s="18">
        <v>14</v>
      </c>
    </row>
    <row r="151" spans="1:3" x14ac:dyDescent="0.25">
      <c r="A151" s="18">
        <v>150</v>
      </c>
      <c r="B151" s="18">
        <v>4</v>
      </c>
      <c r="C151" s="18">
        <v>13</v>
      </c>
    </row>
    <row r="152" spans="1:3" x14ac:dyDescent="0.25">
      <c r="A152" s="18">
        <v>151</v>
      </c>
      <c r="B152" s="18">
        <v>3</v>
      </c>
      <c r="C152" s="18">
        <v>12</v>
      </c>
    </row>
    <row r="153" spans="1:3" x14ac:dyDescent="0.25">
      <c r="A153" s="18">
        <v>152</v>
      </c>
      <c r="B153" s="18">
        <v>3</v>
      </c>
      <c r="C153" s="18">
        <v>11</v>
      </c>
    </row>
    <row r="154" spans="1:3" x14ac:dyDescent="0.25">
      <c r="A154" s="18">
        <v>153</v>
      </c>
    </row>
    <row r="155" spans="1:3" x14ac:dyDescent="0.25">
      <c r="A155" s="18">
        <v>154</v>
      </c>
    </row>
    <row r="156" spans="1:3" x14ac:dyDescent="0.25">
      <c r="A156" s="18">
        <v>155</v>
      </c>
      <c r="B156" s="18">
        <v>4</v>
      </c>
      <c r="C156" s="18">
        <v>12</v>
      </c>
    </row>
    <row r="157" spans="1:3" x14ac:dyDescent="0.25">
      <c r="A157" s="18">
        <v>156</v>
      </c>
      <c r="B157" s="18">
        <v>4</v>
      </c>
      <c r="C157" s="18">
        <v>11</v>
      </c>
    </row>
    <row r="158" spans="1:3" x14ac:dyDescent="0.25">
      <c r="A158" s="18">
        <v>157</v>
      </c>
      <c r="B158" s="18">
        <v>3</v>
      </c>
      <c r="C158" s="18">
        <v>10</v>
      </c>
    </row>
    <row r="159" spans="1:3" x14ac:dyDescent="0.25">
      <c r="A159" s="18">
        <v>158</v>
      </c>
      <c r="B159" s="18">
        <v>3</v>
      </c>
      <c r="C159" s="18">
        <v>9</v>
      </c>
    </row>
    <row r="160" spans="1:3" x14ac:dyDescent="0.25">
      <c r="A160" s="18">
        <v>159</v>
      </c>
    </row>
    <row r="161" spans="1:3" x14ac:dyDescent="0.25">
      <c r="A161" s="18">
        <v>160</v>
      </c>
    </row>
    <row r="162" spans="1:3" x14ac:dyDescent="0.25">
      <c r="A162" s="18">
        <v>161</v>
      </c>
      <c r="B162" s="18">
        <v>4</v>
      </c>
      <c r="C162" s="18">
        <v>10</v>
      </c>
    </row>
    <row r="163" spans="1:3" x14ac:dyDescent="0.25">
      <c r="A163" s="18">
        <v>162</v>
      </c>
      <c r="B163" s="18">
        <v>4</v>
      </c>
      <c r="C163" s="18">
        <v>9</v>
      </c>
    </row>
    <row r="164" spans="1:3" x14ac:dyDescent="0.25">
      <c r="A164" s="18">
        <v>163</v>
      </c>
      <c r="B164" s="18">
        <v>3</v>
      </c>
      <c r="C164" s="18">
        <v>8</v>
      </c>
    </row>
    <row r="165" spans="1:3" x14ac:dyDescent="0.25">
      <c r="A165" s="18">
        <v>164</v>
      </c>
      <c r="B165" s="18">
        <v>3</v>
      </c>
      <c r="C165" s="18">
        <v>7</v>
      </c>
    </row>
    <row r="166" spans="1:3" x14ac:dyDescent="0.25">
      <c r="A166" s="18">
        <v>165</v>
      </c>
    </row>
    <row r="167" spans="1:3" x14ac:dyDescent="0.25">
      <c r="A167" s="18">
        <v>166</v>
      </c>
    </row>
    <row r="168" spans="1:3" x14ac:dyDescent="0.25">
      <c r="A168" s="18">
        <v>167</v>
      </c>
      <c r="B168" s="18">
        <v>4</v>
      </c>
      <c r="C168" s="18">
        <v>8</v>
      </c>
    </row>
    <row r="169" spans="1:3" x14ac:dyDescent="0.25">
      <c r="A169" s="18">
        <v>168</v>
      </c>
      <c r="B169" s="18">
        <v>4</v>
      </c>
      <c r="C169" s="18">
        <v>7</v>
      </c>
    </row>
    <row r="170" spans="1:3" x14ac:dyDescent="0.25">
      <c r="A170" s="18">
        <v>169</v>
      </c>
      <c r="B170" s="18">
        <v>3</v>
      </c>
      <c r="C170" s="18">
        <v>6</v>
      </c>
    </row>
    <row r="171" spans="1:3" x14ac:dyDescent="0.25">
      <c r="A171" s="18">
        <v>170</v>
      </c>
      <c r="B171" s="18">
        <v>3</v>
      </c>
      <c r="C171" s="18">
        <v>5</v>
      </c>
    </row>
    <row r="172" spans="1:3" x14ac:dyDescent="0.25">
      <c r="A172" s="18">
        <v>171</v>
      </c>
      <c r="B172" s="18">
        <v>3</v>
      </c>
      <c r="C172" s="18">
        <v>2</v>
      </c>
    </row>
    <row r="173" spans="1:3" x14ac:dyDescent="0.25">
      <c r="A173" s="18">
        <v>172</v>
      </c>
      <c r="B173" s="18">
        <v>4</v>
      </c>
      <c r="C173" s="18">
        <v>2</v>
      </c>
    </row>
    <row r="174" spans="1:3" x14ac:dyDescent="0.25">
      <c r="A174" s="18">
        <v>173</v>
      </c>
      <c r="B174" s="18">
        <v>4</v>
      </c>
      <c r="C174" s="18">
        <v>6</v>
      </c>
    </row>
    <row r="175" spans="1:3" x14ac:dyDescent="0.25">
      <c r="A175" s="18">
        <v>174</v>
      </c>
      <c r="B175" s="18">
        <v>4</v>
      </c>
      <c r="C175" s="18">
        <v>5</v>
      </c>
    </row>
    <row r="176" spans="1:3" x14ac:dyDescent="0.25">
      <c r="A176" s="18">
        <v>175</v>
      </c>
      <c r="B176" s="18">
        <v>3</v>
      </c>
      <c r="C176" s="18">
        <v>4</v>
      </c>
    </row>
    <row r="177" spans="1:3" x14ac:dyDescent="0.25">
      <c r="A177" s="18">
        <v>176</v>
      </c>
      <c r="B177" s="18">
        <v>3</v>
      </c>
      <c r="C177" s="18">
        <v>3</v>
      </c>
    </row>
    <row r="178" spans="1:3" x14ac:dyDescent="0.25">
      <c r="A178" s="18">
        <v>177</v>
      </c>
      <c r="B178" s="18">
        <v>3</v>
      </c>
      <c r="C178" s="18">
        <v>1</v>
      </c>
    </row>
    <row r="179" spans="1:3" x14ac:dyDescent="0.25">
      <c r="A179" s="18">
        <v>178</v>
      </c>
      <c r="B179" s="18">
        <v>4</v>
      </c>
      <c r="C179" s="18">
        <v>1</v>
      </c>
    </row>
    <row r="180" spans="1:3" x14ac:dyDescent="0.25">
      <c r="A180" s="18">
        <v>179</v>
      </c>
      <c r="B180" s="18">
        <v>4</v>
      </c>
      <c r="C180" s="18">
        <v>4</v>
      </c>
    </row>
    <row r="181" spans="1:3" x14ac:dyDescent="0.25">
      <c r="A181" s="18">
        <v>180</v>
      </c>
      <c r="B181" s="18">
        <v>4</v>
      </c>
      <c r="C181" s="18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SEARRAY</vt:lpstr>
      <vt:lpstr>PMTA</vt:lpstr>
      <vt:lpstr>PMTB</vt:lpstr>
      <vt:lpstr>PMTC</vt:lpstr>
      <vt:lpstr>PMTD</vt:lpstr>
      <vt:lpstr>FEB</vt:lpstr>
      <vt:lpstr>Baseboard</vt:lpstr>
      <vt:lpstr>Dummy</vt:lpstr>
      <vt:lpstr>AdapterAB</vt:lpstr>
      <vt:lpstr>AdapterCD</vt:lpstr>
      <vt:lpstr>AdapterAB!dialcnet_1</vt:lpstr>
      <vt:lpstr>AdapterCD!dialcnet_1</vt:lpstr>
      <vt:lpstr>Dummy!dialcnet_1</vt:lpstr>
    </vt:vector>
  </TitlesOfParts>
  <Company>I.N.F.N. - Sezione di Genova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cresta</dc:creator>
  <cp:lastModifiedBy>wotton</cp:lastModifiedBy>
  <cp:lastPrinted>2014-01-10T09:15:43Z</cp:lastPrinted>
  <dcterms:created xsi:type="dcterms:W3CDTF">2013-12-18T08:18:29Z</dcterms:created>
  <dcterms:modified xsi:type="dcterms:W3CDTF">2016-02-10T13:12:49Z</dcterms:modified>
</cp:coreProperties>
</file>